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62" documentId="120_S{2AC9BD13-BADA-5192-A53E-5A8FF88502F6}" xr6:coauthVersionLast="47" xr6:coauthVersionMax="47" xr10:uidLastSave="{4E51A8D3-825D-45D5-AA53-E0C7DD5BAC9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<sst xmlns="http://schemas.openxmlformats.org/spreadsheetml/2006/main" count="181560" uniqueCount="39151">
  <si>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</si>
  <si>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</si>
  <si>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</si>
  <si>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</si>
  <si>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</si>
  <si>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</si>
  <si>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</si>
  <si>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</si>
  <si>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</si>
  <si>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</si>
  <si>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</si>
  <si>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</si>
  <si>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</si>
  <si>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</si>
  <si>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</si>
  <si>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</si>
  <si>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</si>
  <si>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</si>
  <si>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</si>
  <si>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</si>
  <si>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</si>
  <si>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</si>
  <si>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</si>
  <si>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</si>
  <si>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</si>
  <si>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</si>
  <si>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</si>
  <si>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</si>
  <si>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</si>
  <si>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</si>
  <si>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</si>
  <si>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</si>
  <si>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</si>
  <si>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</si>
  <si>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</si>
  <si>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</si>
  <si>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</si>
  <si>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</si>
  <si>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</si>
  <si>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</si>
  <si>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</si>
  <si>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</si>
  <si>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</si>
  <si>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</si>
  <si>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</si>
  <si>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</si>
  <si>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</si>
  <si>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</si>
  <si>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</si>
  <si>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</si>
  <si>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</si>
  <si>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</si>
  <si>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</si>
  <si>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</si>
  <si>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</si>
  <si>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</si>
  <si>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</si>
  <si>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</si>
  <si>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</si>
  <si>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</si>
  <si>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</si>
  <si>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</si>
  <si>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</si>
  <si>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</si>
  <si>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</si>
  <si>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</si>
  <si>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</si>
  <si>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</si>
  <si>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</si>
  <si>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</si>
  <si>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</si>
  <si>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</si>
  <si>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</si>
  <si>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</si>
  <si>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</si>
  <si>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</si>
  <si>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</si>
  <si>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</si>
  <si>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</si>
  <si>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</si>
  <si>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</si>
  <si>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</si>
  <si>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</si>
  <si>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</si>
  <si>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</si>
  <si>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</si>
  <si>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</si>
  <si>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</si>
  <si>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</si>
  <si>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</si>
  <si>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</si>
  <si>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</si>
  <si>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</si>
  <si>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</si>
  <si>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</si>
  <si>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</si>
  <si>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</si>
  <si>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</si>
  <si>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</si>
  <si>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</si>
  <si>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</si>
  <si>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</si>
  <si>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</si>
  <si>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</si>
  <si>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</si>
  <si>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</si>
  <si>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</si>
  <si>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</si>
  <si>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</si>
  <si>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</si>
  <si>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</si>
  <si>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</si>
  <si>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</si>
  <si>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</si>
  <si>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</si>
  <si>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</si>
  <si>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</si>
  <si>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</si>
  <si>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</si>
  <si>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</si>
  <si>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</si>
  <si>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</si>
  <si>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</si>
  <si>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</si>
  <si>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</si>
  <si>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</si>
  <si>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</si>
  <si>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</si>
  <si>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</si>
  <si>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</si>
  <si>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</si>
  <si>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</si>
  <si>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</si>
  <si>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</si>
  <si>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</si>
  <si>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</si>
  <si>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</si>
  <si>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</si>
  <si>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</si>
  <si>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</si>
  <si>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</si>
  <si>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</si>
  <si>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</si>
  <si>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</si>
  <si>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</si>
  <si>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</si>
  <si>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</si>
  <si>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</si>
  <si>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</si>
  <si>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</si>
  <si>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</si>
  <si>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</si>
  <si>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</si>
  <si>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</si>
  <si>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</si>
  <si>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</si>
  <si>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</si>
  <si>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</si>
  <si>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</si>
  <si>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</si>
  <si>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</si>
  <si>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</si>
  <si>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</si>
  <si>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</si>
  <si>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</si>
  <si>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</si>
  <si>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</si>
  <si>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</si>
  <si>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</si>
  <si>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</si>
  <si>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</si>
  <si>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</si>
  <si>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</si>
  <si>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</si>
  <si>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</si>
  <si>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</si>
  <si>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</si>
  <si>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</si>
  <si>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</si>
  <si>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</si>
  <si>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</si>
  <si>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</si>
  <si>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</si>
  <si>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</si>
  <si>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</si>
  <si>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</si>
  <si>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</si>
  <si>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</si>
  <si>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</si>
  <si>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</si>
  <si>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</si>
  <si>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</si>
  <si>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</si>
  <si>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</si>
  <si>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</si>
  <si>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</si>
  <si>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</si>
  <si>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</si>
  <si>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</si>
  <si>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</si>
  <si>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</si>
  <si>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</si>
  <si>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</si>
  <si>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</si>
  <si>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</si>
  <si>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</si>
  <si>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</si>
  <si>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</si>
  <si>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</si>
  <si>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</si>
  <si>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</si>
  <si>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</si>
  <si>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</si>
  <si>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</si>
  <si>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</si>
  <si>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</si>
  <si>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</si>
  <si>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</si>
  <si>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</si>
  <si>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</si>
  <si>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</si>
  <si>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</si>
  <si>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</si>
  <si>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</si>
  <si>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</si>
  <si>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</si>
  <si>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</si>
  <si>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</si>
  <si>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</si>
  <si>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</si>
  <si>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</si>
  <si>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</si>
  <si>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</si>
  <si>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</si>
  <si>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</si>
  <si>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</si>
  <si>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</si>
  <si>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</si>
  <si>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</si>
  <si>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</si>
  <si>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</si>
  <si>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</si>
  <si>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</si>
  <si>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</si>
  <si>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</si>
  <si>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</si>
  <si>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</si>
  <si>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</si>
  <si>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</si>
  <si>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</si>
  <si>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</si>
  <si>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</si>
  <si>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</si>
  <si>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</si>
  <si>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</si>
  <si>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</si>
  <si>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</si>
  <si>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</si>
  <si>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</si>
  <si>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</si>
  <si>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</si>
  <si>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</si>
  <si>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</si>
  <si>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</si>
  <si>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</si>
  <si>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</si>
  <si>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</si>
  <si>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</si>
  <si>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</si>
  <si>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</si>
  <si>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</si>
  <si>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</si>
  <si>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</si>
  <si>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</si>
  <si>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</si>
  <si>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</si>
  <si>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</si>
  <si>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</si>
  <si>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</si>
  <si>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</si>
  <si>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</si>
  <si>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</si>
  <si>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</si>
  <si>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</si>
  <si>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</si>
  <si>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</si>
  <si>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</si>
  <si>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</si>
  <si>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</si>
  <si>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</si>
  <si>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</si>
  <si>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</si>
  <si>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</si>
  <si>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</si>
  <si>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</si>
  <si>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</si>
  <si>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</si>
  <si>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</si>
  <si>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</si>
  <si>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</si>
  <si>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</si>
  <si>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</si>
  <si>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</si>
  <si>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</si>
  <si>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</si>
  <si>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</si>
  <si>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</si>
  <si>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</si>
  <si>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</si>
  <si>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</si>
  <si>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</si>
  <si>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</si>
  <si>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</si>
  <si>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</si>
  <si>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</si>
  <si>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</si>
  <si>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</si>
  <si>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</si>
  <si>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</si>
  <si>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</si>
  <si>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</si>
  <si>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</si>
  <si>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</si>
  <si>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</si>
  <si>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</si>
  <si>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</si>
  <si>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</si>
  <si>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</si>
  <si>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</si>
  <si>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</si>
  <si>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</si>
  <si>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</si>
  <si>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</si>
  <si>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</si>
  <si>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</si>
  <si>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</si>
  <si>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</si>
  <si>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</si>
  <si>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</si>
  <si>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</si>
  <si>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</si>
  <si>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</si>
  <si>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</si>
  <si>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</si>
  <si>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</si>
  <si>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</si>
  <si>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</si>
  <si>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</si>
  <si>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</si>
  <si>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</si>
  <si>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</si>
  <si>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</si>
  <si>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</si>
  <si>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</si>
  <si>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</si>
  <si>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</si>
  <si>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</si>
  <si>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</si>
  <si>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</si>
  <si>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</si>
  <si>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</si>
  <si>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</si>
  <si>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</si>
  <si>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</si>
  <si>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</si>
  <si>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</si>
  <si>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</si>
  <si>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</si>
  <si>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</si>
  <si>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</si>
  <si>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</si>
  <si>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</si>
  <si>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</si>
  <si>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</si>
  <si>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</si>
  <si>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</si>
  <si>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</si>
  <si>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</si>
  <si>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</si>
  <si>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</si>
  <si>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</si>
  <si>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</si>
  <si>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</si>
  <si>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</si>
  <si>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</si>
  <si>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</si>
  <si>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</si>
  <si>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</si>
  <si>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</si>
  <si>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</si>
  <si>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</si>
  <si>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</si>
  <si>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</si>
  <si>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</si>
  <si>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</si>
  <si>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</si>
  <si>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</si>
  <si>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</si>
  <si>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</si>
  <si>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</si>
  <si>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</si>
  <si>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</si>
  <si>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</si>
  <si>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</si>
  <si>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</si>
  <si>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</si>
  <si>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</si>
  <si>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</si>
  <si>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</si>
  <si>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</si>
  <si>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</si>
  <si>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</si>
  <si>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</si>
  <si>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</si>
  <si>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</si>
  <si>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</si>
  <si>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</si>
  <si>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</si>
  <si>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</si>
  <si>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</si>
  <si>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</si>
  <si>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</si>
  <si>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</si>
  <si>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</si>
  <si>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</si>
  <si>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</si>
  <si>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</si>
  <si>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</si>
  <si>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</si>
  <si>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</si>
  <si>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</si>
  <si>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</si>
  <si>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</si>
  <si>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</si>
  <si>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</si>
  <si>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</si>
  <si>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</si>
  <si>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</si>
  <si>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</si>
  <si>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</si>
  <si>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</si>
  <si>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</si>
  <si>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</si>
  <si>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</si>
  <si>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</si>
  <si>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</si>
  <si>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</si>
  <si>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</si>
  <si>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</si>
  <si>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</si>
  <si>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</si>
  <si>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</si>
  <si>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</si>
  <si>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</si>
  <si>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</si>
  <si>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</si>
  <si>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</si>
  <si>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</si>
  <si>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</si>
  <si>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</si>
  <si>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</si>
  <si>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</si>
  <si>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</si>
  <si>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</si>
  <si>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</si>
  <si>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</si>
  <si>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</si>
  <si>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</si>
  <si>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</si>
  <si>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</si>
  <si>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</si>
  <si>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</si>
  <si>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</si>
  <si>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</si>
  <si>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</si>
  <si>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</si>
  <si>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</si>
  <si>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</si>
  <si>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</si>
  <si>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</si>
  <si>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</si>
  <si>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</si>
  <si>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</si>
  <si>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</si>
  <si>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</si>
  <si>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</si>
  <si>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</si>
  <si>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</si>
  <si>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</si>
  <si>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</si>
  <si>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</si>
  <si>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</si>
  <si>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</si>
  <si>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</si>
  <si>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</si>
  <si>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</si>
  <si>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</si>
  <si>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</si>
  <si>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</si>
  <si>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</si>
  <si>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</si>
  <si>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</si>
  <si>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</si>
  <si>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</si>
  <si>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</si>
  <si>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</si>
  <si>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</si>
  <si>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</si>
  <si>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</si>
  <si>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</si>
  <si>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</si>
  <si>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</si>
  <si>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</si>
  <si>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</si>
  <si>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</si>
  <si>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</si>
  <si>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</si>
  <si>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</si>
  <si>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</si>
  <si>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</si>
  <si>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</si>
  <si>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</si>
  <si>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</si>
  <si>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</si>
  <si>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</si>
  <si>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</si>
  <si>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</si>
  <si>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</si>
  <si>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</si>
  <si>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</si>
  <si>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</si>
  <si>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</si>
  <si>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</si>
  <si>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</si>
  <si>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</si>
  <si>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</si>
  <si>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</si>
  <si>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</si>
  <si>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</si>
  <si>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</si>
  <si>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</si>
  <si>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</si>
  <si>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</si>
  <si>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</si>
  <si>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</si>
  <si>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</si>
  <si>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</si>
  <si>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</si>
  <si>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</si>
  <si>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</si>
  <si>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</si>
  <si>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</si>
  <si>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</si>
  <si>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</si>
  <si>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</si>
  <si>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</si>
  <si>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</si>
  <si>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</si>
  <si>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</si>
  <si>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</si>
  <si>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</si>
  <si>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</si>
  <si>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</si>
  <si>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</si>
  <si>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</si>
  <si>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</si>
  <si>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</si>
  <si>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</si>
  <si>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</si>
  <si>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</si>
  <si>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</si>
  <si>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</si>
  <si>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</si>
  <si>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</si>
  <si>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</si>
  <si>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</si>
  <si>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</si>
  <si>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</si>
  <si>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</si>
  <si>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</si>
  <si>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</si>
  <si>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</si>
  <si>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</si>
  <si>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</si>
  <si>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</si>
  <si>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</si>
  <si>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</si>
  <si>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</si>
  <si>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</si>
  <si>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</si>
  <si>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</si>
  <si>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</si>
  <si>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</si>
  <si>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</si>
  <si>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</si>
  <si>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</si>
  <si>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</si>
  <si>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</si>
  <si>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</si>
  <si>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</si>
  <si>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</si>
  <si>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</si>
  <si>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</si>
  <si>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</si>
  <si>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</si>
  <si>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</si>
  <si>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</si>
  <si>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</si>
  <si>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</si>
  <si>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</si>
  <si>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</si>
  <si>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</si>
  <si>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</si>
  <si>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</si>
  <si>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</si>
  <si>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</si>
  <si>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</si>
  <si>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</si>
  <si>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</si>
  <si>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</si>
  <si>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</si>
  <si>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</si>
  <si>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</si>
  <si>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</si>
  <si>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</si>
  <si>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</si>
  <si>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</si>
  <si>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</si>
  <si>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</si>
  <si>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</si>
  <si>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</si>
  <si>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</si>
  <si>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</si>
  <si>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</si>
  <si>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</si>
  <si>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</si>
  <si>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</si>
  <si>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</si>
  <si>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</si>
  <si>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</si>
  <si>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</si>
  <si>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</si>
  <si>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</si>
  <si>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</si>
  <si>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</si>
  <si>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</si>
  <si>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</si>
  <si>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</si>
  <si>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</si>
  <si>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</si>
  <si>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</si>
  <si>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</si>
  <si>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</si>
  <si>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</si>
  <si>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</si>
  <si>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</si>
  <si>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</si>
  <si>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</si>
  <si>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</si>
  <si>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</si>
  <si>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</si>
  <si>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</si>
  <si>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</si>
  <si>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</si>
  <si>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</si>
  <si>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</si>
  <si>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</si>
  <si>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</si>
  <si>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</si>
  <si>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</si>
  <si>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</si>
  <si>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</si>
  <si>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</si>
  <si>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</si>
  <si>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</si>
  <si>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</si>
  <si>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</si>
  <si>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</si>
  <si>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</si>
  <si>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</si>
  <si>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</si>
  <si>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</si>
  <si>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</si>
  <si>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</si>
  <si>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</si>
  <si>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</si>
  <si>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</si>
  <si>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</si>
  <si>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</si>
  <si>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</si>
  <si>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</si>
  <si>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</si>
  <si>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</si>
  <si>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</si>
  <si>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</si>
  <si>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</si>
  <si>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</si>
  <si>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</si>
  <si>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</si>
  <si>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</si>
  <si>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</si>
  <si>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</si>
  <si>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</si>
  <si>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</si>
  <si>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</si>
  <si>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</si>
  <si>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</si>
  <si>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</si>
  <si>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</si>
  <si>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</si>
  <si>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</si>
  <si>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</si>
  <si>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</si>
  <si>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</si>
  <si>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</si>
  <si>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</si>
  <si>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</si>
  <si>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</si>
  <si>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</si>
  <si>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</si>
  <si>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</si>
  <si>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</si>
  <si>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</si>
  <si>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</si>
  <si>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</si>
  <si>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</si>
  <si>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</si>
  <si>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</si>
  <si>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</si>
  <si>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</si>
  <si>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</si>
  <si>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</si>
  <si>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</si>
  <si>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</si>
  <si>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</si>
  <si>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</si>
  <si>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</si>
  <si>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</si>
  <si>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</si>
  <si>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</si>
  <si>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</si>
  <si>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</si>
  <si>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</si>
  <si>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</si>
  <si>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</si>
  <si>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</si>
  <si>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</si>
  <si>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</si>
  <si>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</si>
  <si>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</si>
  <si>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</si>
  <si>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</si>
  <si>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</si>
  <si>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</si>
  <si>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</si>
  <si>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</si>
  <si>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</si>
  <si>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</si>
  <si>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</si>
  <si>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</si>
  <si>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</si>
  <si>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</si>
  <si>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</si>
  <si>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</si>
  <si>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</si>
  <si>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</si>
  <si>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</si>
  <si>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</si>
  <si>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</si>
  <si>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</si>
  <si>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</si>
  <si>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</si>
  <si>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</si>
  <si>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</si>
  <si>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</si>
  <si>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</si>
  <si>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</si>
  <si>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</si>
  <si>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</si>
  <si>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</si>
  <si>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</si>
  <si>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</si>
  <si>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</si>
  <si>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</si>
  <si>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</si>
  <si>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</si>
  <si>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</si>
  <si>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</si>
  <si>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</si>
  <si>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</si>
  <si>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</si>
  <si>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</si>
  <si>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</si>
  <si>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</si>
  <si>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</si>
  <si>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</si>
  <si>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</si>
  <si>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</si>
  <si>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</si>
  <si>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</si>
  <si>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</si>
  <si>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</si>
  <si>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</si>
  <si>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</si>
  <si>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</si>
  <si>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</si>
  <si>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</si>
  <si>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</si>
  <si>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</si>
  <si>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</si>
  <si>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</si>
  <si>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</si>
  <si>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</si>
  <si>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</si>
  <si>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</si>
  <si>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</si>
  <si>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</si>
  <si>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</si>
  <si>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</si>
  <si>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</si>
  <si>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</si>
  <si>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</si>
  <si>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</si>
  <si>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</si>
  <si>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</si>
  <si>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</si>
  <si>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</si>
  <si>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</si>
  <si>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</si>
  <si>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</si>
  <si>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</si>
  <si>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</si>
  <si>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</si>
  <si>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</si>
  <si>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</si>
  <si>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</si>
  <si>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</si>
  <si>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</si>
  <si>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</si>
  <si>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</si>
  <si>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</si>
  <si>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</si>
  <si>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</si>
  <si>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</si>
  <si>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</si>
  <si>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</si>
  <si>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</si>
  <si>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</si>
  <si>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</si>
  <si>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</si>
  <si>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</si>
  <si>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</si>
  <si>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</si>
  <si>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</si>
  <si>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</si>
  <si>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</si>
  <si>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</si>
  <si>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</si>
  <si>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</si>
  <si>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</si>
  <si>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</si>
  <si>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</si>
  <si>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</si>
  <si>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</si>
  <si>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</si>
  <si>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</si>
  <si>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</si>
  <si>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</si>
  <si>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</si>
  <si>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</si>
  <si>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</si>
  <si>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</si>
  <si>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</si>
  <si>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</si>
  <si>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</si>
  <si>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</si>
  <si>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</si>
  <si>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</si>
  <si>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</si>
  <si>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</si>
  <si>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</si>
  <si>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</si>
  <si>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</si>
  <si>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</si>
  <si>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</si>
  <si>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</si>
  <si>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</si>
  <si>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</si>
  <si>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</si>
  <si>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</si>
  <si>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</si>
  <si>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</si>
  <si>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</si>
  <si>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</si>
  <si>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</si>
  <si>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</si>
  <si>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</si>
  <si>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</si>
  <si>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</si>
  <si>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</si>
  <si>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</si>
  <si>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</si>
  <si>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</si>
  <si>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</si>
  <si>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</si>
  <si>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</si>
  <si>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</si>
  <si>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</si>
  <si>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</si>
  <si>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</si>
  <si>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</si>
  <si>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</si>
  <si>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</si>
  <si>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</si>
  <si>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</si>
  <si>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</si>
  <si>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</si>
  <si>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</si>
  <si>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</si>
  <si>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</si>
  <si>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</si>
  <si>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</si>
  <si>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</si>
  <si>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</si>
  <si>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</si>
  <si>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</si>
  <si>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</si>
  <si>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</si>
  <si>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</si>
  <si>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</si>
  <si>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</si>
  <si>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</si>
  <si>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</si>
  <si>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</si>
  <si>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</si>
  <si>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</si>
  <si>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</si>
  <si>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</si>
  <si>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</si>
  <si>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</si>
  <si>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</si>
  <si>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</si>
  <si>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</si>
  <si>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</si>
  <si>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</si>
  <si>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</si>
  <si>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</si>
  <si>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</si>
  <si>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</si>
  <si>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</si>
  <si>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</si>
  <si>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</si>
  <si>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</si>
  <si>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</si>
  <si>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</si>
  <si>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</si>
  <si>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</si>
  <si>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</si>
  <si>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</si>
  <si>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</si>
  <si>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</si>
  <si>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</si>
  <si>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</si>
  <si>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</si>
  <si>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</si>
  <si>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</si>
  <si>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</si>
  <si>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</si>
  <si>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</si>
  <si>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</si>
  <si>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</si>
  <si>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</si>
  <si>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</si>
  <si>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</si>
  <si>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</si>
  <si>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</si>
  <si>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</si>
  <si>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</si>
  <si>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</si>
  <si>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</si>
  <si>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</si>
  <si>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</si>
  <si>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</si>
  <si>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</si>
  <si>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</si>
  <si>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</si>
  <si>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</si>
  <si>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</si>
  <si>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</si>
  <si>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</si>
  <si>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</si>
  <si>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</si>
  <si>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</si>
  <si>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</si>
  <si>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</si>
  <si>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</si>
  <si>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</si>
  <si>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</si>
  <si>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</si>
  <si>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</si>
  <si>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</si>
  <si>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</si>
  <si>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</si>
  <si>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</si>
  <si>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</si>
  <si>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</si>
  <si>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</si>
  <si>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</si>
  <si>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</si>
  <si>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</si>
  <si>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</si>
  <si>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</si>
  <si>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</si>
  <si>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</si>
  <si>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</si>
  <si>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</si>
  <si>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</si>
  <si>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</si>
  <si>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</si>
  <si>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</si>
  <si>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</si>
  <si>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</si>
  <si>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</si>
  <si>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</si>
  <si>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</si>
  <si>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</si>
  <si>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</si>
  <si>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</si>
  <si>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</si>
  <si>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</si>
  <si>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</si>
  <si>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</si>
  <si>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</si>
  <si>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</si>
  <si>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</si>
  <si>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</si>
  <si>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</si>
  <si>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</si>
  <si>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</si>
  <si>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</si>
  <si>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</si>
  <si>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</si>
  <si>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</si>
  <si>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</si>
  <si>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</si>
  <si>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</si>
  <si>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</si>
  <si>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</si>
  <si>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</si>
  <si>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</si>
  <si>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</si>
  <si>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</si>
  <si>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</si>
  <si>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</si>
  <si>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</si>
  <si>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</si>
  <si>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</si>
  <si>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</si>
  <si>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</si>
  <si>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</si>
  <si>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</si>
  <si>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</si>
  <si>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</si>
  <si>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</si>
  <si>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</si>
  <si>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</si>
  <si>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</si>
  <si>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</si>
  <si>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</si>
  <si>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</si>
  <si>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</si>
  <si>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</si>
  <si>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</si>
  <si>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</si>
  <si>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</si>
  <si>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</si>
  <si>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</si>
  <si>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</si>
  <si>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</si>
  <si>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</si>
  <si>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</si>
  <si>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</si>
  <si>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</si>
  <si>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</si>
  <si>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</si>
  <si>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</si>
  <si>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</si>
  <si>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</si>
  <si>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</si>
  <si>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</si>
  <si>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</si>
  <si>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</si>
  <si>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</si>
  <si>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</si>
  <si>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</si>
  <si>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</si>
  <si>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</si>
  <si>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</si>
  <si>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</si>
  <si>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</si>
  <si>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</si>
  <si>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</si>
  <si>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</si>
  <si>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</si>
  <si>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</si>
  <si>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</si>
  <si>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</si>
  <si>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</si>
  <si>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</si>
  <si>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</si>
  <si>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</si>
  <si>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</si>
  <si>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</si>
  <si>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</si>
  <si>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</si>
  <si>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</si>
  <si>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</si>
  <si>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</si>
  <si>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</si>
  <si>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</si>
  <si>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</si>
  <si>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</si>
  <si>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</si>
  <si>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</si>
  <si>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</si>
  <si>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</si>
  <si>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</si>
  <si>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</si>
  <si>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</si>
  <si>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</si>
  <si>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</si>
  <si>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</si>
  <si>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</si>
  <si>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</si>
  <si>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</si>
  <si>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</si>
  <si>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</si>
  <si>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</si>
  <si>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</si>
  <si>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</si>
  <si>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</si>
  <si>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</si>
  <si>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</si>
  <si>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</si>
  <si>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</si>
  <si>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</si>
  <si>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</si>
  <si>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</si>
  <si>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</si>
  <si>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</si>
  <si>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</si>
  <si>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</si>
  <si>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</si>
  <si>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</si>
  <si>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</si>
  <si>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</si>
  <si>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</si>
  <si>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</si>
  <si>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</si>
  <si>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</si>
  <si>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</si>
  <si>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</si>
  <si>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</si>
  <si>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</si>
  <si>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</si>
  <si>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</si>
  <si>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</si>
  <si>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</si>
  <si>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</si>
  <si>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</si>
  <si>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</si>
  <si>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</si>
  <si>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</si>
  <si>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</si>
  <si>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</si>
  <si>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</si>
  <si>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</si>
  <si>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</si>
  <si>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</si>
  <si>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</si>
  <si>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</si>
  <si>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</si>
  <si>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</si>
  <si>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</si>
  <si>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</si>
  <si>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</si>
  <si>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</si>
  <si>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</si>
  <si>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</si>
  <si>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</si>
  <si>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</si>
  <si>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</si>
  <si>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</si>
  <si>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</si>
  <si>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</si>
  <si>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</si>
  <si>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</si>
  <si>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</si>
  <si>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</si>
  <si>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</si>
  <si>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</si>
  <si>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</si>
  <si>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</si>
  <si>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</si>
  <si>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</si>
  <si>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</si>
  <si>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</si>
  <si>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</si>
  <si>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</si>
  <si>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</si>
  <si>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</si>
  <si>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</si>
  <si>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</si>
  <si>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</si>
  <si>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</si>
  <si>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</si>
  <si>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</si>
  <si>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</si>
  <si>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</si>
  <si>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</si>
  <si>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</si>
  <si>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</si>
  <si>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</si>
  <si>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</si>
  <si>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</si>
  <si>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</si>
  <si>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</si>
  <si>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</si>
  <si>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</si>
  <si>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</si>
  <si>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</si>
  <si>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</si>
  <si>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</si>
  <si>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</si>
  <si>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</si>
  <si>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</si>
  <si>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</si>
  <si>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</si>
  <si>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</si>
  <si>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</si>
  <si>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</si>
  <si>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</si>
  <si>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</si>
  <si>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</si>
  <si>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</si>
  <si>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</si>
  <si>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</si>
  <si>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</si>
  <si>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</si>
  <si>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</si>
  <si>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</si>
  <si>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</si>
  <si>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</si>
  <si>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</si>
  <si>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</si>
  <si>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</si>
  <si>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</si>
  <si>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</si>
  <si>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</si>
  <si>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</si>
  <si>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</si>
  <si>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</si>
  <si>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</si>
  <si>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</si>
  <si>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</si>
  <si>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</si>
  <si>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</si>
  <si>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</si>
  <si>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</si>
  <si>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</si>
  <si>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</si>
  <si>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</si>
  <si>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</si>
  <si>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</si>
  <si>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</si>
  <si>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</si>
  <si>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</si>
  <si>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</si>
  <si>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</si>
  <si>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</si>
  <si>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</si>
  <si>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</si>
  <si>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</si>
  <si>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</si>
  <si>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</si>
  <si>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</si>
  <si>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</si>
  <si>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</si>
  <si>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</si>
  <si>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</si>
  <si>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</si>
  <si>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</si>
  <si>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</si>
  <si>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</si>
  <si>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</si>
  <si>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</si>
  <si>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</si>
  <si>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</si>
  <si>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</si>
  <si>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</si>
  <si>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</si>
  <si>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</si>
  <si>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</si>
  <si>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</si>
  <si>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</si>
  <si>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</si>
  <si>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</si>
  <si>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</si>
  <si>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</si>
  <si>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</si>
  <si>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</si>
  <si>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</si>
  <si>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</si>
  <si>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</si>
  <si>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</si>
  <si>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</si>
  <si>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</si>
  <si>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</si>
  <si>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</si>
  <si>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</si>
  <si>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</si>
  <si>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</si>
  <si>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</si>
  <si>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</si>
  <si>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</si>
  <si>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</si>
  <si>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</si>
  <si>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</si>
  <si>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</si>
  <si>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</si>
  <si>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</si>
  <si>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</si>
  <si>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</si>
  <si>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</si>
  <si>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</si>
  <si>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</si>
  <si>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</si>
  <si>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</si>
  <si>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</si>
  <si>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</si>
  <si>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</si>
  <si>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</si>
  <si>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</si>
  <si>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</si>
  <si>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</si>
  <si>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</si>
  <si>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</si>
  <si>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</si>
  <si>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</si>
  <si>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</si>
  <si>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</si>
  <si>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</si>
  <si>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</si>
  <si>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</si>
  <si>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</si>
  <si>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</si>
  <si>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</si>
  <si>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</si>
  <si>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</si>
  <si>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</si>
  <si>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</si>
  <si>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</si>
  <si>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</si>
  <si>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</si>
  <si>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</si>
  <si>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</si>
  <si>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</si>
  <si>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</si>
  <si>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</si>
  <si>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</si>
  <si>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</si>
  <si>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</si>
  <si>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</si>
  <si>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</si>
  <si>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</si>
  <si>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</si>
  <si>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</si>
  <si>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</si>
  <si>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</si>
  <si>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</si>
  <si>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</si>
  <si>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</si>
  <si>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</si>
  <si>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</si>
  <si>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</si>
  <si>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</si>
  <si>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</si>
  <si>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</si>
  <si>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</si>
  <si>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</si>
  <si>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</si>
  <si>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</si>
  <si>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</si>
  <si>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</si>
  <si>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</si>
  <si>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</si>
  <si>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</si>
  <si>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</si>
  <si>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</si>
  <si>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</si>
  <si>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</si>
  <si>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</si>
  <si>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</si>
  <si>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</si>
  <si>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</si>
  <si>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</si>
  <si>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</si>
  <si>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</si>
  <si>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</si>
  <si>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</si>
  <si>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</si>
  <si>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</si>
  <si>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</si>
  <si>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</si>
  <si>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</si>
  <si>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</si>
  <si>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</si>
  <si>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</si>
  <si>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</si>
  <si>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</si>
  <si>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</si>
  <si>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</si>
  <si>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</si>
  <si>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</si>
  <si>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</si>
  <si>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</si>
  <si>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</si>
  <si>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</si>
  <si>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</si>
  <si>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</si>
  <si>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</si>
  <si>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</si>
  <si>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</si>
  <si>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</si>
  <si>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</si>
  <si>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</si>
  <si>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</si>
  <si>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</si>
  <si>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</si>
  <si>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</si>
  <si>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</si>
  <si>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</si>
  <si>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</si>
  <si>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</si>
  <si>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</si>
  <si>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</si>
  <si>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</si>
  <si>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</si>
  <si>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</si>
  <si>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</si>
  <si>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</si>
  <si>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</si>
  <si>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</si>
  <si>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</si>
  <si>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</si>
  <si>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</si>
  <si>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</si>
  <si>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</si>
  <si>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</si>
  <si>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</si>
  <si>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</si>
  <si>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</si>
  <si>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</si>
  <si>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</si>
  <si>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</si>
  <si>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</si>
  <si>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</si>
  <si>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</si>
  <si>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</si>
  <si>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</si>
  <si>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</si>
  <si>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</si>
  <si>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</si>
  <si>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</si>
  <si>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</si>
  <si>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</si>
  <si>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</si>
  <si>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</si>
  <si>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</si>
  <si>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</si>
  <si>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</si>
  <si>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</si>
  <si>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</si>
  <si>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</si>
  <si>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</si>
  <si>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</si>
  <si>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</si>
  <si>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</si>
  <si>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</si>
  <si>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</si>
  <si>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</si>
  <si>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</si>
  <si>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</si>
  <si>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</si>
  <si>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</si>
  <si>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</si>
  <si>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</si>
  <si>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</si>
  <si>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</si>
  <si>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</si>
  <si>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</si>
  <si>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</si>
  <si>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</si>
  <si>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</si>
  <si>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</si>
  <si>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</si>
  <si>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</si>
  <si>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</si>
  <si>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</si>
  <si>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</si>
  <si>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</si>
  <si>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</si>
  <si>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</si>
  <si>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</si>
  <si>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</si>
  <si>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</si>
  <si>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</si>
  <si>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</si>
  <si>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</si>
  <si>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</si>
  <si>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</si>
  <si>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</si>
  <si>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</si>
  <si>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</si>
  <si>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</si>
  <si>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</si>
  <si>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</si>
  <si>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</si>
  <si>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</si>
  <si>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</si>
  <si>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</si>
  <si>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</si>
  <si>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</si>
  <si>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</si>
  <si>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</si>
  <si>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</si>
  <si>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</si>
  <si>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</si>
  <si>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</si>
  <si>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</si>
  <si>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</si>
  <si>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</si>
  <si>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</si>
  <si>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</si>
  <si>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</si>
  <si>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</si>
  <si>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</si>
  <si>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</si>
  <si>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</si>
  <si>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</si>
  <si>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</si>
  <si>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</si>
  <si>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</si>
  <si>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</si>
  <si>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</si>
  <si>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</si>
  <si>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</si>
  <si>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</si>
  <si>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</si>
  <si>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</si>
  <si>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</si>
  <si>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</si>
  <si>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</si>
  <si>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</si>
  <si>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</si>
  <si>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</si>
  <si>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</si>
  <si>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</si>
  <si>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</si>
  <si>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</si>
  <si>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</si>
  <si>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</si>
  <si>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</si>
  <si>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</si>
  <si>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</si>
  <si>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</si>
  <si>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</si>
  <si>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</si>
  <si>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</si>
  <si>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</si>
  <si>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</si>
  <si>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</si>
  <si>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</si>
  <si>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</si>
  <si>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</si>
  <si>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</si>
  <si>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</si>
  <si>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</si>
  <si>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</si>
  <si>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</si>
  <si>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</si>
  <si>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</si>
  <si>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</si>
  <si>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</si>
  <si>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</si>
  <si>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</si>
  <si>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</si>
  <si>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</si>
  <si>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</si>
  <si>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</si>
  <si>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</si>
  <si>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</si>
  <si>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</si>
  <si>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</si>
  <si>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</si>
  <si>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</si>
  <si>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</si>
  <si>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</si>
  <si>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</si>
  <si>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</si>
  <si>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</si>
  <si>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</si>
  <si>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</si>
  <si>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</si>
  <si>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</si>
  <si>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</si>
  <si>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</si>
  <si>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</si>
  <si>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</si>
  <si>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</si>
  <si>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</si>
  <si>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</si>
  <si>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</si>
  <si>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</si>
  <si>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</si>
  <si>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</si>
  <si>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</si>
  <si>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</si>
  <si>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</si>
  <si>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</si>
  <si>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</si>
  <si>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</si>
  <si>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</si>
  <si>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</si>
  <si>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</si>
  <si>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</si>
  <si>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</si>
  <si>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</si>
  <si>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</si>
  <si>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</si>
  <si>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</si>
  <si>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</si>
  <si>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</si>
  <si>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</si>
  <si>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</si>
  <si>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</si>
  <si>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</si>
  <si>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</si>
  <si>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</si>
  <si>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</si>
  <si>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</si>
  <si>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</si>
  <si>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</si>
  <si>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</si>
  <si>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</si>
  <si>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</si>
  <si>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</si>
  <si>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</si>
  <si>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</si>
  <si>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</si>
  <si>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</si>
  <si>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</si>
  <si>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</si>
  <si>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</si>
  <si>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</si>
  <si>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</si>
  <si>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</si>
  <si>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</si>
  <si>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</si>
  <si>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</si>
  <si>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</si>
  <si>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</si>
  <si>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</si>
  <si>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</si>
  <si>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</si>
  <si>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</si>
  <si>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</si>
  <si>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</si>
  <si>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</si>
  <si>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</si>
  <si>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</si>
  <si>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</si>
  <si>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</si>
  <si>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</si>
  <si>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</si>
  <si>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</si>
  <si>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</si>
  <si>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</si>
  <si>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</si>
  <si>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</si>
  <si>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</si>
  <si>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</si>
  <si>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</si>
  <si>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</si>
  <si>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</si>
  <si>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</si>
  <si>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</si>
  <si>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</si>
  <si>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</si>
  <si>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</si>
  <si>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</si>
  <si>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</si>
  <si>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</si>
  <si>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</si>
  <si>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</si>
  <si>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</si>
  <si>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</si>
  <si>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</si>
  <si>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</si>
  <si>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</si>
  <si>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</si>
  <si>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</si>
  <si>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</si>
  <si>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</si>
  <si>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</si>
  <si>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</si>
  <si>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</si>
  <si>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</si>
  <si>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</si>
  <si>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</si>
  <si>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</si>
  <si>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</si>
  <si>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</si>
  <si>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</si>
  <si>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</si>
  <si>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</si>
  <si>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</si>
  <si>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</si>
  <si>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</si>
  <si>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</si>
  <si>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</si>
  <si>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</si>
  <si>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</si>
  <si>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</si>
  <si>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</si>
  <si>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</si>
  <si>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</si>
  <si>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</si>
  <si>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</si>
  <si>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</si>
  <si>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</si>
  <si>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</si>
  <si>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</si>
  <si>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</si>
  <si>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</si>
  <si>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</si>
  <si>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</si>
  <si>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</si>
  <si>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</si>
  <si>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</si>
  <si>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</si>
  <si>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</si>
  <si>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</si>
  <si>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</si>
  <si>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</si>
  <si>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</si>
  <si>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</si>
  <si>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</si>
  <si>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</si>
  <si>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</si>
  <si>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</si>
  <si>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</si>
  <si>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</si>
  <si>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</si>
  <si>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</si>
  <si>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</si>
  <si>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</si>
  <si>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</si>
  <si>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</si>
  <si>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</si>
  <si>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</si>
  <si>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</si>
  <si>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</si>
  <si>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</si>
  <si>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</si>
  <si>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</si>
  <si>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</si>
  <si>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</si>
  <si>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</si>
  <si>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</si>
  <si>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</si>
  <si>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</si>
  <si>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</si>
  <si>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</si>
  <si>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</si>
  <si>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</si>
  <si>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</si>
  <si>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</si>
  <si>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</si>
  <si>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</si>
  <si>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</si>
  <si>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</si>
  <si>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</si>
  <si>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</si>
  <si>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</si>
  <si>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</si>
  <si>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</si>
  <si>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</si>
  <si>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</si>
  <si>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</si>
  <si>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</si>
  <si>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</si>
  <si>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</si>
  <si>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</si>
  <si>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</si>
  <si>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</si>
  <si>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</si>
  <si>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</si>
  <si>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</si>
  <si>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</si>
  <si>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</si>
  <si>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</si>
  <si>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</si>
  <si>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</si>
  <si>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</si>
  <si>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</si>
  <si>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</si>
  <si>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</si>
  <si>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</si>
  <si>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</si>
  <si>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</si>
  <si>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</si>
  <si>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</si>
  <si>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</si>
  <si>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</si>
  <si>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</si>
  <si>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</si>
  <si>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</si>
  <si>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</si>
  <si>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</si>
  <si>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</si>
  <si>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</si>
  <si>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</si>
  <si>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</si>
  <si>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</si>
  <si>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</si>
  <si>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</si>
  <si>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</si>
  <si>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</si>
  <si>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</si>
  <si>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</si>
  <si>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</si>
  <si>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</si>
  <si>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</si>
  <si>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</si>
  <si>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</si>
  <si>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</si>
  <si>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</si>
  <si>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</si>
  <si>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</si>
  <si>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</si>
  <si>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</si>
  <si>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</si>
  <si>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</si>
  <si>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</si>
  <si>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</si>
  <si>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</si>
  <si>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</si>
  <si>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</si>
  <si>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</si>
  <si>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</si>
  <si>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</si>
  <si>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</si>
  <si>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</si>
  <si>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</si>
  <si>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</si>
  <si>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</si>
  <si>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</si>
  <si>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</si>
  <si>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</si>
  <si>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</si>
  <si>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</si>
  <si>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</si>
  <si>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</si>
  <si>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</si>
  <si>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</si>
  <si>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</si>
  <si>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</si>
  <si>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</si>
  <si>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</si>
  <si>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</si>
  <si>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</si>
  <si>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</si>
  <si>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</si>
  <si>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</si>
  <si>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</si>
  <si>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</si>
  <si>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</si>
  <si>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</si>
  <si>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</si>
  <si>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</si>
  <si>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</si>
  <si>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</si>
  <si>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</si>
  <si>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</si>
  <si>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</si>
  <si>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</si>
  <si>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</si>
  <si>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</si>
  <si>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</si>
  <si>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</si>
  <si>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</si>
  <si>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</si>
  <si>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</si>
  <si>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</si>
  <si>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</si>
  <si>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</si>
  <si>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</si>
  <si>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</si>
  <si>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</si>
  <si>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</si>
  <si>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</si>
  <si>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</si>
  <si>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</si>
  <si>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</si>
  <si>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</si>
  <si>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</si>
  <si>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</si>
  <si>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</si>
  <si>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</si>
  <si>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</si>
  <si>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</si>
  <si>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</si>
  <si>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</si>
  <si>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</si>
  <si>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</si>
  <si>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</si>
  <si>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</si>
  <si>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</si>
  <si>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</si>
  <si>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</si>
  <si>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</si>
  <si>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</si>
  <si>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</si>
  <si>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</si>
  <si>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</si>
  <si>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</si>
  <si>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</si>
  <si>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</si>
  <si>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</si>
  <si>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</si>
  <si>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</si>
  <si>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</si>
  <si>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</si>
  <si>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</si>
  <si>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</si>
  <si>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</si>
  <si>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</si>
  <si>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</si>
  <si>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</si>
  <si>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</si>
  <si>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</si>
  <si>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</si>
  <si>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</si>
  <si>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</si>
  <si>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</si>
  <si>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</si>
  <si>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</si>
  <si>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</si>
  <si>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</si>
  <si>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</si>
  <si>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</si>
  <si>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</si>
  <si>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</si>
  <si>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</si>
  <si>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</si>
  <si>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</si>
  <si>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</si>
  <si>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</si>
  <si>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</si>
  <si>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</si>
  <si>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</si>
  <si>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</si>
  <si>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</si>
  <si>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</si>
  <si>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</si>
  <si>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</si>
  <si>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</si>
  <si>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</si>
  <si>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</si>
  <si>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</si>
  <si>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</si>
  <si>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</si>
  <si>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</si>
  <si>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</si>
  <si>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</si>
  <si>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</si>
  <si>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</si>
  <si>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</si>
  <si>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</si>
  <si>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</si>
  <si>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</si>
  <si>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</si>
  <si>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</si>
  <si>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</si>
  <si>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</si>
  <si>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</si>
  <si>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</si>
  <si>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</si>
  <si>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</si>
  <si>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</si>
  <si>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</si>
  <si>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</si>
  <si>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</si>
  <si>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</si>
  <si>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</si>
  <si>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</si>
  <si>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</si>
  <si>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</si>
  <si>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</si>
  <si>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</si>
  <si>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</si>
  <si>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</si>
  <si>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</si>
  <si>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</si>
  <si>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</si>
  <si>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</si>
  <si>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</si>
  <si>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</si>
  <si>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</si>
  <si>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</si>
  <si>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</si>
  <si>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</si>
  <si>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</si>
  <si>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</si>
  <si>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</si>
  <si>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</si>
  <si>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</si>
  <si>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</si>
  <si>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</si>
  <si>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</si>
  <si>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</si>
  <si>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</si>
  <si>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</si>
  <si>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</si>
  <si>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</si>
  <si>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</si>
  <si>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</si>
  <si>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</si>
  <si>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</si>
  <si>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</si>
  <si>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</si>
  <si>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</si>
  <si>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</si>
  <si>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</si>
  <si>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</si>
  <si>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</si>
  <si>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</si>
  <si>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</si>
  <si>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</si>
  <si>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</si>
  <si>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</si>
  <si>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</si>
  <si>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</si>
  <si>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</si>
  <si>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</si>
  <si>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</si>
  <si>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</si>
  <si>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</si>
  <si>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</si>
  <si>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</si>
  <si>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</si>
  <si>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</si>
  <si>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</si>
  <si>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</si>
  <si>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</si>
  <si>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</si>
  <si>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</si>
  <si>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</si>
  <si>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</si>
  <si>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</si>
  <si>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</si>
  <si>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</si>
  <si>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</si>
  <si>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</si>
  <si>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</si>
  <si>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</si>
  <si>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</si>
  <si>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</si>
  <si>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</si>
  <si>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</si>
  <si>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</si>
  <si>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</si>
  <si>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</si>
  <si>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</si>
  <si>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</si>
  <si>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</si>
  <si>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</si>
  <si>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</si>
  <si>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</si>
  <si>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</si>
  <si>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</si>
  <si>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</si>
  <si>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</si>
  <si>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</si>
  <si>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</si>
  <si>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</si>
  <si>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</si>
  <si>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</si>
  <si>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</si>
  <si>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</si>
  <si>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</si>
  <si>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</si>
  <si>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</si>
  <si>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</si>
  <si>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</si>
  <si>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</si>
  <si>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</si>
  <si>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</si>
  <si>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</si>
  <si>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</si>
  <si>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</si>
  <si>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</si>
  <si>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</si>
  <si>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</si>
  <si>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</si>
  <si>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</si>
  <si>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</si>
  <si>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</si>
  <si>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</si>
  <si>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</si>
  <si>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</si>
  <si>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</si>
  <si>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</si>
  <si>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</si>
  <si>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</si>
  <si>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</si>
  <si>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</si>
  <si>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</si>
  <si>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</si>
  <si>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</si>
  <si>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</si>
  <si>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</si>
  <si>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</si>
  <si>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</si>
  <si>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</si>
  <si>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</si>
  <si>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</si>
  <si>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</si>
  <si>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</si>
  <si>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</si>
  <si>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</si>
  <si>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</si>
  <si>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</si>
  <si>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</si>
  <si>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</si>
  <si>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</si>
  <si>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</si>
  <si>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</si>
  <si>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</si>
  <si>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</si>
  <si>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</si>
  <si>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</si>
  <si>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</si>
  <si>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</si>
  <si>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</si>
  <si>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</si>
  <si>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</si>
  <si>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</si>
  <si>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</si>
  <si>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</si>
  <si>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</si>
  <si>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</si>
  <si>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</si>
  <si>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</si>
  <si>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</si>
  <si>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</si>
  <si>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</si>
  <si>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</si>
  <si>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</si>
  <si>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</si>
  <si>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</si>
  <si>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</si>
  <si>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</si>
  <si>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</si>
  <si>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</si>
  <si>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</si>
  <si>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</si>
  <si>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</si>
  <si>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</si>
  <si>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</si>
  <si>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</si>
  <si>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</si>
  <si>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</si>
  <si>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</si>
  <si>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</si>
  <si>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</si>
  <si>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</si>
  <si>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</si>
  <si>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</si>
  <si>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</si>
  <si>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</si>
  <si>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</si>
  <si>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</si>
  <si>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</si>
  <si>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</si>
  <si>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</si>
  <si>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</si>
  <si>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</si>
  <si>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</si>
  <si>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</si>
  <si>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</si>
  <si>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</si>
  <si>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</si>
  <si>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</si>
  <si>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</si>
  <si>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</si>
  <si>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</si>
  <si>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</si>
  <si>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</si>
  <si>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</si>
  <si>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</si>
  <si>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</si>
  <si>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</si>
  <si>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</si>
  <si>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</si>
  <si>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</si>
  <si>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</si>
  <si>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</si>
  <si>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</si>
  <si>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</si>
  <si>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</si>
  <si>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</si>
  <si>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</si>
  <si>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</si>
  <si>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</si>
  <si>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</si>
  <si>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</si>
  <si>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</si>
  <si>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</si>
  <si>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</si>
  <si>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</si>
  <si>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</si>
  <si>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</si>
  <si>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</si>
  <si>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</si>
  <si>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</si>
  <si>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</si>
  <si>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</si>
  <si>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</si>
  <si>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</si>
  <si>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</si>
  <si>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</si>
  <si>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</si>
  <si>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</si>
  <si>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</si>
  <si>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</si>
  <si>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</si>
  <si>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</si>
  <si>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</si>
  <si>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</si>
  <si>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</si>
  <si>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</si>
  <si>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</si>
  <si>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</si>
  <si>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</si>
  <si>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</si>
  <si>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</si>
  <si>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</si>
  <si>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</si>
  <si>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</si>
  <si>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</si>
  <si>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</si>
  <si>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</si>
  <si>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</si>
  <si>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</si>
  <si>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</si>
  <si>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</si>
  <si>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</si>
  <si>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</si>
  <si>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</si>
  <si>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</si>
  <si>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</si>
  <si>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</si>
  <si>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</si>
  <si>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</si>
  <si>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</si>
  <si>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</si>
  <si>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</si>
  <si>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</si>
  <si>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</si>
  <si>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</si>
  <si>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</si>
  <si>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</si>
  <si>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</si>
  <si>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</si>
  <si>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</si>
  <si>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</si>
  <si>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</si>
  <si>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</si>
  <si>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</si>
  <si>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</si>
  <si>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</si>
  <si>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</si>
  <si>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</si>
  <si>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</si>
  <si>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</si>
  <si>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</si>
  <si>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</si>
  <si>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</si>
  <si>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</si>
  <si>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</si>
  <si>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</si>
  <si>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</si>
  <si>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</si>
  <si>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</si>
  <si>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</si>
  <si>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</si>
  <si>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</si>
  <si>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</si>
  <si>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</si>
  <si>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</si>
  <si>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</si>
  <si>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</si>
  <si>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</si>
  <si>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</si>
  <si>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</si>
  <si>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</si>
  <si>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</si>
  <si>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</si>
  <si>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</si>
  <si>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</si>
  <si>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</si>
  <si>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</si>
  <si>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</si>
  <si>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</si>
  <si>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</si>
  <si>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</si>
  <si>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</si>
  <si>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</si>
  <si>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</si>
  <si>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</si>
  <si>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</si>
  <si>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</si>
  <si>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</si>
  <si>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</si>
  <si>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</si>
  <si>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</si>
  <si>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</si>
  <si>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</si>
  <si>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</si>
  <si>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</si>
  <si>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</si>
  <si>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</si>
  <si>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</si>
  <si>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</si>
  <si>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</si>
  <si>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</si>
  <si>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</si>
  <si>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</si>
  <si>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</si>
  <si>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</si>
  <si>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</si>
  <si>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</si>
  <si>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</si>
  <si>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</si>
  <si>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</si>
  <si>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</si>
  <si>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</si>
  <si>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</si>
  <si>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</si>
  <si>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</si>
  <si>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</si>
  <si>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</si>
  <si>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</si>
  <si>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</si>
  <si>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</si>
  <si>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</si>
  <si>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</si>
  <si>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</si>
  <si>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</si>
  <si>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</si>
  <si>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</si>
  <si>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</si>
  <si>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</si>
  <si>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</si>
  <si>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</si>
  <si>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</si>
  <si>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</si>
  <si>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</si>
  <si>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</si>
  <si>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</si>
  <si>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</si>
  <si>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</si>
  <si>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</si>
  <si>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</si>
  <si>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</si>
  <si>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</si>
  <si>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</si>
  <si>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</si>
  <si>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</si>
  <si>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</si>
  <si>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</si>
  <si>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</si>
  <si>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</si>
  <si>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</si>
  <si>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</si>
  <si>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</si>
  <si>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</si>
  <si>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</si>
  <si>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</si>
  <si>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</si>
  <si>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</si>
  <si>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</si>
  <si>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</si>
  <si>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</si>
  <si>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</si>
  <si>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</si>
  <si>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</si>
  <si>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</si>
  <si>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</si>
  <si>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</si>
  <si>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</si>
  <si>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</si>
  <si>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</si>
  <si>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</si>
  <si>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</si>
  <si>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</si>
  <si>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</si>
  <si>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</si>
  <si>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</si>
  <si>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</si>
  <si>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</si>
  <si>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</si>
  <si>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</si>
  <si>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</si>
  <si>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</si>
  <si>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</si>
  <si>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</si>
  <si>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</si>
  <si>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</si>
  <si>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</si>
  <si>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</si>
  <si>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</si>
  <si>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</si>
  <si>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</si>
  <si>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</si>
  <si>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</si>
  <si>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</si>
  <si>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</si>
  <si>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</si>
  <si>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</si>
  <si>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</si>
  <si>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</si>
  <si>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</si>
  <si>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</si>
  <si>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</si>
  <si>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</si>
  <si>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</si>
  <si>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</si>
  <si>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</si>
  <si>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</si>
  <si>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</si>
  <si>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</si>
  <si>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</si>
  <si>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</si>
  <si>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</si>
  <si>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</si>
  <si>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</si>
  <si>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</si>
  <si>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</si>
  <si>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</si>
  <si>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</si>
  <si>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</si>
  <si>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</si>
  <si>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</si>
  <si>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</si>
  <si>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</si>
  <si>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</si>
  <si>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</si>
  <si>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</si>
  <si>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</si>
  <si>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</si>
  <si>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</si>
  <si>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</si>
  <si>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</si>
  <si>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</si>
  <si>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</si>
  <si>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</si>
  <si>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</si>
  <si>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</si>
  <si>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</si>
  <si>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</si>
  <si>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</si>
  <si>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</si>
  <si>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</si>
  <si>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</si>
  <si>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</si>
  <si>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</si>
  <si>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</si>
  <si>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</si>
  <si>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</si>
  <si>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</si>
  <si>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</si>
  <si>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</si>
  <si>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</si>
  <si>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</si>
  <si>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</si>
  <si>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</si>
  <si>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</si>
  <si>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</si>
  <si>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</si>
  <si>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</si>
  <si>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</si>
  <si>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</si>
  <si>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</si>
  <si>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</si>
  <si>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</si>
  <si>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</si>
  <si>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</si>
  <si>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</si>
  <si>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</si>
  <si>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</si>
  <si>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</si>
  <si>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</si>
  <si>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</si>
  <si>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</si>
  <si>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</si>
  <si>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</si>
  <si>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</si>
  <si>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</si>
  <si>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</si>
  <si>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</si>
  <si>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</si>
  <si>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</si>
  <si>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</si>
  <si>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</si>
  <si>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</si>
  <si>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</si>
  <si>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</si>
  <si>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</si>
  <si>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</si>
  <si>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</si>
  <si>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</si>
  <si>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</si>
  <si>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</si>
  <si>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</si>
  <si>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</si>
  <si>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</si>
  <si>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</si>
  <si>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</si>
  <si>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</si>
  <si>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</si>
  <si>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</si>
  <si>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</si>
  <si>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</si>
  <si>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</si>
  <si>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</si>
  <si>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</si>
  <si>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</si>
  <si>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</si>
  <si>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</si>
  <si>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</si>
  <si>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</si>
  <si>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</si>
  <si>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</si>
  <si>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</si>
  <si>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</si>
  <si>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</si>
  <si>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</si>
  <si>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</si>
  <si>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</si>
  <si>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</si>
  <si>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</si>
  <si>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</si>
  <si>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</si>
  <si>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</si>
  <si>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</si>
  <si>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</si>
  <si>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</si>
  <si>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</si>
  <si>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</si>
  <si>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</si>
  <si>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</si>
  <si>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</si>
  <si>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</si>
  <si>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</si>
  <si>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</si>
  <si>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</si>
  <si>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</si>
  <si>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</si>
  <si>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</si>
  <si>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</si>
  <si>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</si>
  <si>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</si>
  <si>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</si>
  <si>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</si>
  <si>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</si>
  <si>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</si>
  <si>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</si>
  <si>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</si>
  <si>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</si>
  <si>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</si>
  <si>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</si>
  <si>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</si>
  <si>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</si>
  <si>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</si>
  <si>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</si>
  <si>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</si>
  <si>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</si>
  <si>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</si>
  <si>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</si>
  <si>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</si>
  <si>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</si>
  <si>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</si>
  <si>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</si>
  <si>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</si>
  <si>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</si>
  <si>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</si>
  <si>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</si>
  <si>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</si>
  <si>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</si>
  <si>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</si>
  <si>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</si>
  <si>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</si>
  <si>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</si>
  <si>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</si>
  <si>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</si>
  <si>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</si>
  <si>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</si>
  <si>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</si>
  <si>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</si>
  <si>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</si>
  <si>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</si>
  <si>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</si>
  <si>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</si>
  <si>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</si>
  <si>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</si>
  <si>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</si>
  <si>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</si>
  <si>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</si>
  <si>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</si>
  <si>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</si>
  <si>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</si>
  <si>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</si>
  <si>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</si>
  <si>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</si>
  <si>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</si>
  <si>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</si>
  <si>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</si>
  <si>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</si>
  <si>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</si>
  <si>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</si>
  <si>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</si>
  <si>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</si>
  <si>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</si>
  <si>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</si>
  <si>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</si>
  <si>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</si>
  <si>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</si>
  <si>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</si>
  <si>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</si>
  <si>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</si>
  <si>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</si>
  <si>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</si>
  <si>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</si>
  <si>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</si>
  <si>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</si>
  <si>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</si>
  <si>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</si>
  <si>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</si>
  <si>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</si>
  <si>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</si>
  <si>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</si>
  <si>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</si>
  <si>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</si>
  <si>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</si>
  <si>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</si>
  <si>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</si>
  <si>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</si>
  <si>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</si>
  <si>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</si>
  <si>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</si>
  <si>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</si>
  <si>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</si>
  <si>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</si>
  <si>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</si>
  <si>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</si>
  <si>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</si>
  <si>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</si>
  <si>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</si>
  <si>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</si>
  <si>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</si>
  <si>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</si>
  <si>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</si>
  <si>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</si>
  <si>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</si>
  <si>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</si>
  <si>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</si>
  <si>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</si>
  <si>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</si>
  <si>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</si>
  <si>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</si>
  <si>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</si>
  <si>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</si>
  <si>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</si>
  <si>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</si>
  <si>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</si>
  <si>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</si>
  <si>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</si>
  <si>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</si>
  <si>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</si>
  <si>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</si>
  <si>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</si>
  <si>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</si>
  <si>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</si>
  <si>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</si>
  <si>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</si>
  <si>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</si>
  <si>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</si>
  <si>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</si>
  <si>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</si>
  <si>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</si>
  <si>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</si>
  <si>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</si>
  <si>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</si>
  <si>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</si>
  <si>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</si>
  <si>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</si>
  <si>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</si>
  <si>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</si>
  <si>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</si>
  <si>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</si>
  <si>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</si>
  <si>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</si>
  <si>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</si>
  <si>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</si>
  <si>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</si>
  <si>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</si>
  <si>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</si>
  <si>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</si>
  <si>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</si>
  <si>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</si>
  <si>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</si>
  <si>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</si>
  <si>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</si>
  <si>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</si>
  <si>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</si>
  <si>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</si>
  <si>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</si>
  <si>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</si>
  <si>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</si>
  <si>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</si>
  <si>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</si>
  <si>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</si>
  <si>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</si>
  <si>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</si>
  <si>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</si>
  <si>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</si>
  <si>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</si>
  <si>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</si>
  <si>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</si>
  <si>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</si>
  <si>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</si>
  <si>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</si>
  <si>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</si>
  <si>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</si>
  <si>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</si>
  <si>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</si>
  <si>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</si>
  <si>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</si>
  <si>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</si>
  <si>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</si>
  <si>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</si>
  <si>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</si>
  <si>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</si>
  <si>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</si>
  <si>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</si>
  <si>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</si>
  <si>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</si>
  <si>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</si>
  <si>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</si>
  <si>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</si>
  <si>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</si>
  <si>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</si>
  <si>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</si>
  <si>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</si>
  <si>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</si>
  <si>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</si>
  <si>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</si>
  <si>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</si>
  <si>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</si>
  <si>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</si>
  <si>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</si>
  <si>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</si>
  <si>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</si>
  <si>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</si>
  <si>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</si>
  <si>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</si>
  <si>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</si>
  <si>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</si>
  <si>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</si>
  <si>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</si>
  <si>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</si>
  <si>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</si>
  <si>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</si>
  <si>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</si>
  <si>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</si>
  <si>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</si>
  <si>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</si>
  <si>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</si>
  <si>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</si>
  <si>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</si>
  <si>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</si>
  <si>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</si>
  <si>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</si>
  <si>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</si>
  <si>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</si>
  <si>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</si>
  <si>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</si>
  <si>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</si>
  <si>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</si>
  <si>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</si>
  <si>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</si>
  <si>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</si>
  <si>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</si>
  <si>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</si>
  <si>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</si>
  <si>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</si>
  <si>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</si>
  <si>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</si>
  <si>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</si>
  <si>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</si>
  <si>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</si>
  <si>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</si>
  <si>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</si>
  <si>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</si>
  <si>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</si>
  <si>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</si>
  <si>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</si>
  <si>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</si>
  <si>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</si>
  <si>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</si>
  <si>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</si>
  <si>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</si>
  <si>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</si>
  <si>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</si>
  <si>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</si>
  <si>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</si>
  <si>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</si>
  <si>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</si>
  <si>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</si>
  <si>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</si>
  <si>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</si>
  <si>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</si>
  <si>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</si>
  <si>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</si>
  <si>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</si>
  <si>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</si>
  <si>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</si>
  <si>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</si>
  <si>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</si>
  <si>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</si>
  <si>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</si>
  <si>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</si>
  <si>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</si>
  <si>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</si>
  <si>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</si>
  <si>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</si>
  <si>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</si>
  <si>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</si>
  <si>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</si>
  <si>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</si>
  <si>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</si>
  <si>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</si>
  <si>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</si>
  <si>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</si>
  <si>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</si>
  <si>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</si>
  <si>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</si>
  <si>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</si>
  <si>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</si>
  <si>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</si>
  <si>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</si>
  <si>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</si>
  <si>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</si>
  <si>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</si>
  <si>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</si>
  <si>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</si>
  <si>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</si>
  <si>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</si>
  <si>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</si>
  <si>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</si>
  <si>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</si>
  <si>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</si>
  <si>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</si>
  <si>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</si>
  <si>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</si>
  <si>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</si>
  <si>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</si>
  <si>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</si>
  <si>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</si>
  <si>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</si>
  <si>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</si>
  <si>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</si>
  <si>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</si>
  <si>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</si>
  <si>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</si>
  <si>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</si>
  <si>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</si>
  <si>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</si>
  <si>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</si>
  <si>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</si>
  <si>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</si>
  <si>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</si>
  <si>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</si>
  <si>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</si>
  <si>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</si>
  <si>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</si>
  <si>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</si>
  <si>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</si>
  <si>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</si>
  <si>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</si>
  <si>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</si>
  <si>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</si>
  <si>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</si>
  <si>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</si>
  <si>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</si>
  <si>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</si>
  <si>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</si>
  <si>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</si>
  <si>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</si>
  <si>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</si>
  <si>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</si>
  <si>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</si>
  <si>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</si>
  <si>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</si>
  <si>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</si>
  <si>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</si>
  <si>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</si>
  <si>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</si>
  <si>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</si>
  <si>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</si>
  <si>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</si>
  <si>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</si>
  <si>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</si>
  <si>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</si>
  <si>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</si>
  <si>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</si>
  <si>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</si>
  <si>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</si>
  <si>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</si>
  <si>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</si>
  <si>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</si>
  <si>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</si>
  <si>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</si>
  <si>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</si>
  <si>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</si>
  <si>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</si>
  <si>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</si>
  <si>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</si>
  <si>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</si>
  <si>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</si>
  <si>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</si>
  <si>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</si>
  <si>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</si>
  <si>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</si>
  <si>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</si>
  <si>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</si>
  <si>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</si>
  <si>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</si>
  <si>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</si>
  <si>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</si>
  <si>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</si>
  <si>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</si>
  <si>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</si>
  <si>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</si>
  <si>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</si>
  <si>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</si>
  <si>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</si>
  <si>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</si>
  <si>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</si>
  <si>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</si>
  <si>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</si>
  <si>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</si>
  <si>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</si>
  <si>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</si>
  <si>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</si>
  <si>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</si>
  <si>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</si>
  <si>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</si>
  <si>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</si>
  <si>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</si>
  <si>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</si>
  <si>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</si>
  <si>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</si>
  <si>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</si>
  <si>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</si>
  <si>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</si>
  <si>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</si>
  <si>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</si>
  <si>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</si>
  <si>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</si>
  <si>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</si>
  <si>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</si>
  <si>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</si>
  <si>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</si>
  <si>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</si>
  <si>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</si>
  <si>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</si>
  <si>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</si>
  <si>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</si>
  <si>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</si>
  <si>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</si>
  <si>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</si>
  <si>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</si>
  <si>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</si>
  <si>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</si>
  <si>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</si>
  <si>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</si>
  <si>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</si>
  <si>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</si>
  <si>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</si>
  <si>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</si>
  <si>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</si>
  <si>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</si>
  <si>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</si>
  <si>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</si>
  <si>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</si>
  <si>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</si>
  <si>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</si>
  <si>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</si>
  <si>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</si>
  <si>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</si>
  <si>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</si>
  <si>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</si>
  <si>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</si>
  <si>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</si>
  <si>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</si>
  <si>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</si>
  <si>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</si>
  <si>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</si>
  <si>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</si>
  <si>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</si>
  <si>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</si>
  <si>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</si>
  <si>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</si>
  <si>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</si>
  <si>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</si>
  <si>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</si>
  <si>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</si>
  <si>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</si>
  <si>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</si>
  <si>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</si>
  <si>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</si>
  <si>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</si>
  <si>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</si>
  <si>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</si>
  <si>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</si>
  <si>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</si>
  <si>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</si>
  <si>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</si>
  <si>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</si>
  <si>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</si>
  <si>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</si>
  <si>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</si>
  <si>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</si>
  <si>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</si>
  <si>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</si>
  <si>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</si>
  <si>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</si>
  <si>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</si>
  <si>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</si>
  <si>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</si>
  <si>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</si>
  <si>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</si>
  <si>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</si>
  <si>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</si>
  <si>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</si>
  <si>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</si>
  <si>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</si>
  <si>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</si>
  <si>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</si>
  <si>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</si>
  <si>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</si>
  <si>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</si>
  <si>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</si>
  <si>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</si>
  <si>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</si>
  <si>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</si>
  <si>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</si>
  <si>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</si>
  <si>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</si>
  <si>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</si>
  <si>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</si>
  <si>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</si>
  <si>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</si>
  <si>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</si>
  <si>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</si>
  <si>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</si>
  <si>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</si>
  <si>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</si>
  <si>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</si>
  <si>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</si>
  <si>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</si>
  <si>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</si>
  <si>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</si>
  <si>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</si>
  <si>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</si>
  <si>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</si>
  <si>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</si>
  <si>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</si>
  <si>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</si>
  <si>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</si>
  <si>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</si>
  <si>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</si>
  <si>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</si>
  <si>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</si>
  <si>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</si>
  <si>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</si>
  <si>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</si>
  <si>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</si>
  <si>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</si>
  <si>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</si>
  <si>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</si>
  <si>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</si>
  <si>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</si>
  <si>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</si>
  <si>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</si>
  <si>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</si>
  <si>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</si>
  <si>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</si>
  <si>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</si>
  <si>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</si>
  <si>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</si>
  <si>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</si>
  <si>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</si>
  <si>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</si>
  <si>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</si>
  <si>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</si>
  <si>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</si>
  <si>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</si>
  <si>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</si>
  <si>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</si>
  <si>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</si>
  <si>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</si>
  <si>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</si>
  <si>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</si>
  <si>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</si>
  <si>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</si>
  <si>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</si>
  <si>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</si>
  <si>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</si>
  <si>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</si>
  <si>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</si>
  <si>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</si>
  <si>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</si>
  <si>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</si>
  <si>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</si>
  <si>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</si>
  <si>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</si>
  <si>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</si>
  <si>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</si>
  <si>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</si>
  <si>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</si>
  <si>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</si>
  <si>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</si>
  <si>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</si>
  <si>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</si>
  <si>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</si>
  <si>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</si>
  <si>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</si>
  <si>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</si>
  <si>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</si>
  <si>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</si>
  <si>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</si>
  <si>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</si>
  <si>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</si>
  <si>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</si>
  <si>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</si>
  <si>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</si>
  <si>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</si>
  <si>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</si>
  <si>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</si>
  <si>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</si>
  <si>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</si>
  <si>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</si>
  <si>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</si>
  <si>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</si>
  <si>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</si>
  <si>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</si>
  <si>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</si>
  <si>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</si>
  <si>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</si>
  <si>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</si>
  <si>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</si>
  <si>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</si>
  <si>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</si>
  <si>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</si>
  <si>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</si>
  <si>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</si>
  <si>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</si>
  <si>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</si>
  <si>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</si>
  <si>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</si>
  <si>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</si>
  <si>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</si>
  <si>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</si>
  <si>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</si>
  <si>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</si>
  <si>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</si>
  <si>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</si>
  <si>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</si>
  <si>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</si>
  <si>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</si>
  <si>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</si>
  <si>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</si>
  <si>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</si>
  <si>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</si>
  <si>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</si>
  <si>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</si>
  <si>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</si>
  <si>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</si>
  <si>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</si>
  <si>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</si>
  <si>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</si>
  <si>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</si>
  <si>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</si>
  <si>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</si>
  <si>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</si>
  <si>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</si>
  <si>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</si>
  <si>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</si>
  <si>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</si>
  <si>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</si>
  <si>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</si>
  <si>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</si>
  <si>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</si>
  <si>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</si>
  <si>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</si>
  <si>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</si>
  <si>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</si>
  <si>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</si>
  <si>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</si>
  <si>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</si>
  <si>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</si>
  <si>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</si>
  <si>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</si>
  <si>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</si>
  <si>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</si>
  <si>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</si>
  <si>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</si>
  <si>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</si>
  <si>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</si>
  <si>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</si>
  <si>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</si>
  <si>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</si>
  <si>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</si>
  <si>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</si>
  <si>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</si>
  <si>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</si>
  <si>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</si>
  <si>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</si>
  <si>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</si>
  <si>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</si>
  <si>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</si>
  <si>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</si>
  <si>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</si>
  <si>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</si>
  <si>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</si>
  <si>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</si>
  <si>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</si>
  <si>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</si>
  <si>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</si>
  <si>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</si>
  <si>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</si>
  <si>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</si>
  <si>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</si>
  <si>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</si>
  <si>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</si>
  <si>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</si>
  <si>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</si>
  <si>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</si>
  <si>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</si>
  <si>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</si>
  <si>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</si>
  <si>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</si>
  <si>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</si>
  <si>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</si>
  <si>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</si>
  <si>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</si>
  <si>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</si>
  <si>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</si>
  <si>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</si>
  <si>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</si>
  <si>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</si>
  <si>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</si>
  <si>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</si>
  <si>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</si>
  <si>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</si>
  <si>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</si>
  <si>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</si>
  <si>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</si>
  <si>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</si>
  <si>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</si>
  <si>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</si>
  <si>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</si>
  <si>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</si>
  <si>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</si>
  <si>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</si>
  <si>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</si>
  <si>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</si>
  <si>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</si>
  <si>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</si>
  <si>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</si>
  <si>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</si>
  <si>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</si>
  <si>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</si>
  <si>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</si>
  <si>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</si>
  <si>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</si>
  <si>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</si>
  <si>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</si>
  <si>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</si>
  <si>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</si>
  <si>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</si>
  <si>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</si>
  <si>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</si>
  <si>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</si>
  <si>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</si>
  <si>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</si>
  <si>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</si>
  <si>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</si>
  <si>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</si>
  <si>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</si>
  <si>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</si>
  <si>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</si>
  <si>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</si>
  <si>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</si>
  <si>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</si>
  <si>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</si>
  <si>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</si>
  <si>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</si>
  <si>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</si>
  <si>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</si>
  <si>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</si>
  <si>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</si>
  <si>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</si>
  <si>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</si>
  <si>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</si>
  <si>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</si>
  <si>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</si>
  <si>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</si>
  <si>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</si>
  <si>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</si>
  <si>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</si>
  <si>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</si>
  <si>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</si>
  <si>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</si>
  <si>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</si>
  <si>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</si>
  <si>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</si>
  <si>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</si>
  <si>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</si>
  <si>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</si>
  <si>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</si>
  <si>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</si>
  <si>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</si>
  <si>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</si>
  <si>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</si>
  <si>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</si>
  <si>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</si>
  <si>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</si>
  <si>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</si>
  <si>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</si>
  <si>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</si>
  <si>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</si>
  <si>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</si>
  <si>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</si>
  <si>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</si>
  <si>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</si>
  <si>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</si>
  <si>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</si>
  <si>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</si>
  <si>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</si>
  <si>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</si>
  <si>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</si>
  <si>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</si>
  <si>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</si>
  <si>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</si>
  <si>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</si>
  <si>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</si>
  <si>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</si>
  <si>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</si>
  <si>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</si>
  <si>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</si>
  <si>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</si>
  <si>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</si>
  <si>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</si>
  <si>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</si>
  <si>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</si>
  <si>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</si>
  <si>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</si>
  <si>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</si>
  <si>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</si>
  <si>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</si>
  <si>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</si>
  <si>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</si>
  <si>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</si>
  <si>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</si>
  <si>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</si>
  <si>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</si>
  <si>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</si>
  <si>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</si>
  <si>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</si>
  <si>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</si>
  <si>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</si>
  <si>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</si>
  <si>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</si>
  <si>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</si>
  <si>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</si>
  <si>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</si>
  <si>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</si>
  <si>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</si>
  <si>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</si>
  <si>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</si>
  <si>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</si>
  <si>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</si>
  <si>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</si>
  <si>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</si>
  <si>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</si>
  <si>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</si>
  <si>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</si>
  <si>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</si>
  <si>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</si>
  <si>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</si>
  <si>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</si>
  <si>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</si>
  <si>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</si>
  <si>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</si>
  <si>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</si>
  <si>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</si>
  <si>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</si>
  <si>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</si>
  <si>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</si>
  <si>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</si>
  <si>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</si>
  <si>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</si>
  <si>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</si>
  <si>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</si>
  <si>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</si>
  <si>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</si>
  <si>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</si>
  <si>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</si>
  <si>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</si>
  <si>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</si>
  <si>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</si>
  <si>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</si>
  <si>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</si>
  <si>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</si>
  <si>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</si>
  <si>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</si>
  <si>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</si>
  <si>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</si>
  <si>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</si>
  <si>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</si>
  <si>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</si>
  <si>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</si>
  <si>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</si>
  <si>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</si>
  <si>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</si>
  <si>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</si>
  <si>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</si>
  <si>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</si>
  <si>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</si>
  <si>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</si>
  <si>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</si>
  <si>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</si>
  <si>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</si>
  <si>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</si>
  <si>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</si>
  <si>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</si>
  <si>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</si>
  <si>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</si>
  <si>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</si>
  <si>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</si>
  <si>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</si>
  <si>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</si>
  <si>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</si>
  <si>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</si>
  <si>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</si>
  <si>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</si>
  <si>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</si>
  <si>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</si>
  <si>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</si>
  <si>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</si>
  <si>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</si>
  <si>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</si>
  <si>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</si>
  <si>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</si>
  <si>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</si>
  <si>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</si>
  <si>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</si>
  <si>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</si>
  <si>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</si>
  <si>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</si>
  <si>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</si>
  <si>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</si>
  <si>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</si>
  <si>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</si>
  <si>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</si>
  <si>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</si>
  <si>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</si>
  <si>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</si>
  <si>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</si>
  <si>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</si>
  <si>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</si>
  <si>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</si>
  <si>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</si>
  <si>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</si>
  <si>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</si>
  <si>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</si>
  <si>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</si>
  <si>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</si>
  <si>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</si>
  <si>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</si>
  <si>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</si>
  <si>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</si>
  <si>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</si>
  <si>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</si>
  <si>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</si>
  <si>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</si>
  <si>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</si>
  <si>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</si>
  <si>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</si>
  <si>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</si>
  <si>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</si>
  <si>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</si>
  <si>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</si>
  <si>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</si>
  <si>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</si>
  <si>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</si>
  <si>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</si>
  <si>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</si>
  <si>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</si>
  <si>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</si>
  <si>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</si>
  <si>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</si>
  <si>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</si>
  <si>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</si>
  <si>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</si>
  <si>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</si>
  <si>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</si>
  <si>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</si>
  <si>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</si>
  <si>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</si>
  <si>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</si>
  <si>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</si>
  <si>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</si>
  <si>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</si>
  <si>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</si>
  <si>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</si>
  <si>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</si>
  <si>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</si>
  <si>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</si>
  <si>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</si>
  <si>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</si>
  <si>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</si>
  <si>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</si>
  <si>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</si>
  <si>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</si>
  <si>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</si>
  <si>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</si>
  <si>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</si>
  <si>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</si>
  <si>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</si>
  <si>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</si>
  <si>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</si>
  <si>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</si>
  <si>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</si>
  <si>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</si>
  <si>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</si>
  <si>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</si>
  <si>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</si>
  <si>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</si>
  <si>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</si>
  <si>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</si>
  <si>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</si>
  <si>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</si>
  <si>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</si>
  <si>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</si>
  <si>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</si>
  <si>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</si>
  <si>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</si>
  <si>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</si>
  <si>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</si>
  <si>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</si>
  <si>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</si>
  <si>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</si>
  <si>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</si>
  <si>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</si>
  <si>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</si>
  <si>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</si>
  <si>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</si>
  <si>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</si>
  <si>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</si>
  <si>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</si>
  <si>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</si>
  <si>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</si>
  <si>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</si>
  <si>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</si>
  <si>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</si>
  <si>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</si>
  <si>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</si>
  <si>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</si>
  <si>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</si>
  <si>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</si>
  <si>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</si>
  <si>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</si>
  <si>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</si>
  <si>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</si>
  <si>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</si>
  <si>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</si>
  <si>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</si>
  <si>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</si>
  <si>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</si>
  <si>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</si>
  <si>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</si>
  <si>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</si>
  <si>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</si>
  <si>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</si>
  <si>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</si>
  <si>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</si>
  <si>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</si>
  <si>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</si>
  <si>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</si>
  <si>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</si>
  <si>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</si>
  <si>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</si>
  <si>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</si>
  <si>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</si>
  <si>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</si>
  <si>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</si>
  <si>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</si>
  <si>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</si>
  <si>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</si>
  <si>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</si>
  <si>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</si>
  <si>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</si>
  <si>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</si>
  <si>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</si>
  <si>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</si>
  <si>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</si>
  <si>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</si>
  <si>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</si>
  <si>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</si>
  <si>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</si>
  <si>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</si>
  <si>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</si>
  <si>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</si>
  <si>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</si>
  <si>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</si>
  <si>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</si>
  <si>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</si>
  <si>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</si>
  <si>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</si>
  <si>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</si>
  <si>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</si>
  <si>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</si>
  <si>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</si>
  <si>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</si>
  <si>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</si>
  <si>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</si>
  <si>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</si>
  <si>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</si>
  <si>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</si>
  <si>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</si>
  <si>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</si>
  <si>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</si>
  <si>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</si>
  <si>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</si>
  <si>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</si>
  <si>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</si>
  <si>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</si>
  <si>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</si>
  <si>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</si>
  <si>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</si>
  <si>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</si>
  <si>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</si>
  <si>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</si>
  <si>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</si>
  <si>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</si>
  <si>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</si>
  <si>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</si>
  <si>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</si>
  <si>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</si>
  <si>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</si>
  <si>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</si>
  <si>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</si>
  <si>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</si>
  <si>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</si>
  <si>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</si>
  <si>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</si>
  <si>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</si>
  <si>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</si>
  <si>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</si>
  <si>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</si>
  <si>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</si>
  <si>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</si>
  <si>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</si>
  <si>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</si>
  <si>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</si>
  <si>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</si>
  <si>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</si>
  <si>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</si>
  <si>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</si>
  <si>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</si>
  <si>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</si>
  <si>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</si>
  <si>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</si>
  <si>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</si>
  <si>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</si>
  <si>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</si>
  <si>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</si>
  <si>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</si>
  <si>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</si>
  <si>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</si>
  <si>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</si>
  <si>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</si>
  <si>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</si>
  <si>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</si>
  <si>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</si>
  <si>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</si>
  <si>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</si>
  <si>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</si>
  <si>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</si>
  <si>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</si>
  <si>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</si>
  <si>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</si>
  <si>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</si>
  <si>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</si>
  <si>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</si>
  <si>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</si>
  <si>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</si>
  <si>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</si>
  <si>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</si>
  <si>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</si>
  <si>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</si>
  <si>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</si>
  <si>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</si>
  <si>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</si>
  <si>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</si>
  <si>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</si>
  <si>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</si>
  <si>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</si>
  <si>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</si>
  <si>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</si>
  <si>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</si>
  <si>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</si>
  <si>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</si>
  <si>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</si>
  <si>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</si>
  <si>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</si>
  <si>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</si>
  <si>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</si>
  <si>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</si>
  <si>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</si>
  <si>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</si>
  <si>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</si>
  <si>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</si>
  <si>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</si>
  <si>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</si>
  <si>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</si>
  <si>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</si>
  <si>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</si>
  <si>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</si>
  <si>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</si>
  <si>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</si>
  <si>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</si>
  <si>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</si>
  <si>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</si>
  <si>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</si>
  <si>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</si>
  <si>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</si>
  <si>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</si>
  <si>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</si>
  <si>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</si>
  <si>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</si>
  <si>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</si>
  <si>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</si>
  <si>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</si>
  <si>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</si>
  <si>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</si>
  <si>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</si>
  <si>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</si>
  <si>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</si>
  <si>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</si>
  <si>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</si>
  <si>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</si>
  <si>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</si>
  <si>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</si>
  <si>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</si>
  <si>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</si>
  <si>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</si>
  <si>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</si>
  <si>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</si>
  <si>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</si>
  <si>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</si>
  <si>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</si>
  <si>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</si>
  <si>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</si>
  <si>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</si>
  <si>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</si>
  <si>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</si>
  <si>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</si>
  <si>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</si>
  <si>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</si>
  <si>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</si>
  <si>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</si>
  <si>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</si>
  <si>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</si>
  <si>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</si>
  <si>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</si>
  <si>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</si>
  <si>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</si>
  <si>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</si>
  <si>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</si>
  <si>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</si>
  <si>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</si>
  <si>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</si>
  <si>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</si>
  <si>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</si>
  <si>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</si>
  <si>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</si>
  <si>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</si>
  <si>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</si>
  <si>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</si>
  <si>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</si>
  <si>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</si>
  <si>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</si>
  <si>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</si>
  <si>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</si>
  <si>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</si>
  <si>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</si>
  <si>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</si>
  <si>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</si>
  <si>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</si>
  <si>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</si>
  <si>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</si>
  <si>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</si>
  <si>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</si>
  <si>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</si>
  <si>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</si>
  <si>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</si>
  <si>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</si>
  <si>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</si>
  <si>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</si>
  <si>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</si>
  <si>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</si>
  <si>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</si>
  <si>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</si>
  <si>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</si>
  <si>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</si>
  <si>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</si>
  <si>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</si>
  <si>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</si>
  <si>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</si>
  <si>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</si>
  <si>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</si>
  <si>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</si>
  <si>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</si>
  <si>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</si>
  <si>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</si>
  <si>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</si>
  <si>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</si>
  <si>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</si>
  <si>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</si>
  <si>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</si>
  <si>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</si>
  <si>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</si>
  <si>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</si>
  <si>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</si>
  <si>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</si>
  <si>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</si>
  <si>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</si>
  <si>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</si>
  <si>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</si>
  <si>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</si>
  <si>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</si>
  <si>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</si>
  <si>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</si>
  <si>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</si>
  <si>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</si>
  <si>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</si>
  <si>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</si>
  <si>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</si>
  <si>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</si>
  <si>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</si>
  <si>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</si>
  <si>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</si>
  <si>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</si>
  <si>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</si>
  <si>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</si>
  <si>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</si>
  <si>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</si>
  <si>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</si>
  <si>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</si>
  <si>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</si>
  <si>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</si>
  <si>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</si>
  <si>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</si>
  <si>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</si>
  <si>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</si>
  <si>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</si>
  <si>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</si>
  <si>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</si>
  <si>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</si>
  <si>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</si>
  <si>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</si>
  <si>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</si>
  <si>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</si>
  <si>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</si>
  <si>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</si>
  <si>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</si>
  <si>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</si>
  <si>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</si>
  <si>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</si>
  <si>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</si>
  <si>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</si>
  <si>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</si>
  <si>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</si>
  <si>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</si>
  <si>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</si>
  <si>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</si>
  <si>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</si>
  <si>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</si>
  <si>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</si>
  <si>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</si>
  <si>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</si>
  <si>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</si>
  <si>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</si>
  <si>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</si>
  <si>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</si>
  <si>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</si>
  <si>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</si>
  <si>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</si>
  <si>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</si>
  <si>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</si>
  <si>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</si>
  <si>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</si>
  <si>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</si>
  <si>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</si>
  <si>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</si>
  <si>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</si>
  <si>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</si>
  <si>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</si>
  <si>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</si>
  <si>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</si>
  <si>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</si>
  <si>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</si>
  <si>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</si>
  <si>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</si>
  <si>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</si>
  <si>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</si>
  <si>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</si>
  <si>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</si>
  <si>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</si>
  <si>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</si>
  <si>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</si>
  <si>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</si>
  <si>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</si>
  <si>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</si>
  <si>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</si>
  <si>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</si>
  <si>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</si>
  <si>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</si>
  <si>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</si>
  <si>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</si>
  <si>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</si>
  <si>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</si>
  <si>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</si>
  <si>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</si>
  <si>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</si>
  <si>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</si>
  <si>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</si>
  <si>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</si>
  <si>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</si>
  <si>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</si>
  <si>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</si>
  <si>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</si>
  <si>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</si>
  <si>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</si>
  <si>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</si>
  <si>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</si>
  <si>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</si>
  <si>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</si>
  <si>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</si>
  <si>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</si>
  <si>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</si>
  <si>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</si>
  <si>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</si>
  <si>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</si>
  <si>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</si>
  <si>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</si>
  <si>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</si>
  <si>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</si>
  <si>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</si>
  <si>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</si>
  <si>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</si>
  <si>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</si>
  <si>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</si>
  <si>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</si>
  <si>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</si>
  <si>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</si>
  <si>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</si>
  <si>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</si>
  <si>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</si>
  <si>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</si>
  <si>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</si>
  <si>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</si>
  <si>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</si>
  <si>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</si>
  <si>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</si>
  <si>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</si>
  <si>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</si>
  <si>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</si>
  <si>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</si>
  <si>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</si>
  <si>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</si>
  <si>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</si>
  <si>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</si>
  <si>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</si>
  <si>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</si>
  <si>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</si>
  <si>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</si>
  <si>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</si>
  <si>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</si>
  <si>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</si>
  <si>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</si>
  <si>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</si>
  <si>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</si>
  <si>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</si>
  <si>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</si>
  <si>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</si>
  <si>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</si>
  <si>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</si>
  <si>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</si>
  <si>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</si>
  <si>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</si>
  <si>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</si>
  <si>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</si>
  <si>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</si>
  <si>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</si>
  <si>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</si>
  <si>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</si>
  <si>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</si>
  <si>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</si>
  <si>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</si>
  <si>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</si>
  <si>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</si>
  <si>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</si>
  <si>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</si>
  <si>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</si>
  <si>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</si>
  <si>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</si>
  <si>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</si>
  <si>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</si>
  <si>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</si>
  <si>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</si>
  <si>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</si>
  <si>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</si>
  <si>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</si>
  <si>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</si>
  <si>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</si>
  <si>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</si>
  <si>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</si>
  <si>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</si>
  <si>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</si>
  <si>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</si>
  <si>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</si>
  <si>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</si>
  <si>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</si>
  <si>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</si>
  <si>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</si>
  <si>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</si>
  <si>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</si>
  <si>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</si>
  <si>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</si>
  <si>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</si>
  <si>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</si>
  <si>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</si>
  <si>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</si>
  <si>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</si>
  <si>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</si>
  <si>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</si>
  <si>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</si>
  <si>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</si>
  <si>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</si>
  <si>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</si>
  <si>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</si>
  <si>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</si>
  <si>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</si>
  <si>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</si>
  <si>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</si>
  <si>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</si>
  <si>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</si>
  <si>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</si>
  <si>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</si>
  <si>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</si>
  <si>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</si>
  <si>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</si>
  <si>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</si>
  <si>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</si>
  <si>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</si>
  <si>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</si>
  <si>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</si>
  <si>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</si>
  <si>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</si>
  <si>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</si>
  <si>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</si>
  <si>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</si>
  <si>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</si>
  <si>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</si>
  <si>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</si>
  <si>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</si>
  <si>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</si>
  <si>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</si>
  <si>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</si>
  <si>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</si>
  <si>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</si>
  <si>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</si>
  <si>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</si>
  <si>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</si>
  <si>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</si>
  <si>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</si>
  <si>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</si>
  <si>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</si>
  <si>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</si>
  <si>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</si>
  <si>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</si>
  <si>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</si>
  <si>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</si>
  <si>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</si>
  <si>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</si>
  <si>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</si>
  <si>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</si>
  <si>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</si>
  <si>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</si>
  <si>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</si>
  <si>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</si>
  <si>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</si>
  <si>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</si>
  <si>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</si>
  <si>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</si>
  <si>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</si>
  <si>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</si>
  <si>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</si>
  <si>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</si>
  <si>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</si>
  <si>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</si>
  <si>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</si>
  <si>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</si>
  <si>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</si>
  <si>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</si>
  <si>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</si>
  <si>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</si>
  <si>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</si>
  <si>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</si>
  <si>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</si>
  <si>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</si>
  <si>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</si>
  <si>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</si>
  <si>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</si>
  <si>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</si>
  <si>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</si>
  <si>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</si>
  <si>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</si>
  <si>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</si>
  <si>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</si>
  <si>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</si>
  <si>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</si>
  <si>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</si>
  <si>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</si>
  <si>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</si>
  <si>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</si>
  <si>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</si>
  <si>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</si>
  <si>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</si>
  <si>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</si>
  <si>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</si>
  <si>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</si>
  <si>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</si>
  <si>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</si>
  <si>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</si>
  <si>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</si>
  <si>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</si>
  <si>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</si>
  <si>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</si>
  <si>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</si>
  <si>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</si>
  <si>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</si>
  <si>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</si>
  <si>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</si>
  <si>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</si>
  <si>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</si>
  <si>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</si>
  <si>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</si>
  <si>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</si>
  <si>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</si>
  <si>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</si>
  <si>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</si>
  <si>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</si>
  <si>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</si>
  <si>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</si>
  <si>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</si>
  <si>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</si>
  <si>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</si>
  <si>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</si>
  <si>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</si>
  <si>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</si>
  <si>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</si>
  <si>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</si>
  <si>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</si>
  <si>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</si>
  <si>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</si>
  <si>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</si>
  <si>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</si>
  <si>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</si>
  <si>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</si>
  <si>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</si>
  <si>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</si>
  <si>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</si>
  <si>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</si>
  <si>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</si>
  <si>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</si>
  <si>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</si>
  <si>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</si>
  <si>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</si>
  <si>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</si>
  <si>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</si>
  <si>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</si>
  <si>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</si>
  <si>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</si>
  <si>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</si>
  <si>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</si>
  <si>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</si>
  <si>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</si>
  <si>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</si>
  <si>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</si>
  <si>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</si>
  <si>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</si>
  <si>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</si>
  <si>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</si>
  <si>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</si>
  <si>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</si>
  <si>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</si>
  <si>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</si>
  <si>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</si>
  <si>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</si>
  <si>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</si>
  <si>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</si>
  <si>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</si>
  <si>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</si>
  <si>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</si>
  <si>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</si>
  <si>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</si>
  <si>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</si>
  <si>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</si>
  <si>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</si>
  <si>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</si>
  <si>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</si>
  <si>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</si>
  <si>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</si>
  <si>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</si>
  <si>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</si>
  <si>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</si>
  <si>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</si>
  <si>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</si>
  <si>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</si>
  <si>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</si>
  <si>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</si>
  <si>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</si>
  <si>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</si>
  <si>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</si>
  <si>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</si>
  <si>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</si>
  <si>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</si>
  <si>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</si>
  <si>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</si>
  <si>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</si>
  <si>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</si>
  <si>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</si>
  <si>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</si>
  <si>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</si>
  <si>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</si>
  <si>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</si>
  <si>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</si>
  <si>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</si>
  <si>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</si>
  <si>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</si>
  <si>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</si>
  <si>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</si>
  <si>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</si>
  <si>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</si>
  <si>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</si>
  <si>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</si>
  <si>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</si>
  <si>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</si>
  <si>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</si>
  <si>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</si>
  <si>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</si>
  <si>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</si>
  <si>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</si>
  <si>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</si>
  <si>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</si>
  <si>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</si>
  <si>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</si>
  <si>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</si>
  <si>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</si>
  <si>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</si>
  <si>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</si>
  <si>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</si>
  <si>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</si>
  <si>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</si>
  <si>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</si>
  <si>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</si>
  <si>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</si>
  <si>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</si>
  <si>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</si>
  <si>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</si>
  <si>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</si>
  <si>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</si>
  <si>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</si>
  <si>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</si>
  <si>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</si>
  <si>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</si>
  <si>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</si>
  <si>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</si>
  <si>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</si>
  <si>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</si>
  <si>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</si>
  <si>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</si>
  <si>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</si>
  <si>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</si>
  <si>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</si>
  <si>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</si>
  <si>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</si>
  <si>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</si>
  <si>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</si>
  <si>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</si>
  <si>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</si>
  <si>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</si>
  <si>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</si>
  <si>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</si>
  <si>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</si>
  <si>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</si>
  <si>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</si>
  <si>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</si>
  <si>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</si>
  <si>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</si>
  <si>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</si>
  <si>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</si>
  <si>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</si>
  <si>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</si>
  <si>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</si>
  <si>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</si>
  <si>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</si>
  <si>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</si>
  <si>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</si>
  <si>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</si>
  <si>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</si>
  <si>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</si>
  <si>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</si>
  <si>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</si>
  <si>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</si>
  <si>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</si>
  <si>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</si>
  <si>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</si>
  <si>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</si>
  <si>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</si>
  <si>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</si>
  <si>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</si>
  <si>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</si>
  <si>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</si>
  <si>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</si>
  <si>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</si>
  <si>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</si>
  <si>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</si>
  <si>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</si>
  <si>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</si>
  <si>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</si>
  <si>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</si>
  <si>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</si>
  <si>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</si>
  <si>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</si>
  <si>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</si>
  <si>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</si>
  <si>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</si>
  <si>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</si>
  <si>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</si>
  <si>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</si>
  <si>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</si>
  <si>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</si>
  <si>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</si>
  <si>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</si>
  <si>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</si>
  <si>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</si>
  <si>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</si>
  <si>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</si>
  <si>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</si>
  <si>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</si>
  <si>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</si>
  <si>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</si>
  <si>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</si>
  <si>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</si>
  <si>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</si>
  <si>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</si>
  <si>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</si>
  <si>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</si>
  <si>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</si>
  <si>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</si>
  <si>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</si>
  <si>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</si>
  <si>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</si>
  <si>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</si>
  <si>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</si>
  <si>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</si>
  <si>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</si>
  <si>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</si>
  <si>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</si>
  <si>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</si>
  <si>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</si>
  <si>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</si>
  <si>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</si>
  <si>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</si>
  <si>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</si>
  <si>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</si>
  <si>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</si>
  <si>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</si>
  <si>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</si>
  <si>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</si>
  <si>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</si>
  <si>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</si>
  <si>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</si>
  <si>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</si>
  <si>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</si>
  <si>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</si>
  <si>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</si>
  <si>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</si>
  <si>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</si>
  <si>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</si>
  <si>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</si>
  <si>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</si>
  <si>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</si>
  <si>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</si>
  <si>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</si>
  <si>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</si>
  <si>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</si>
  <si>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</si>
  <si>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</si>
  <si>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</si>
  <si>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</si>
  <si>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</si>
  <si>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</si>
  <si>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</si>
  <si>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</si>
  <si>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</si>
  <si>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</si>
  <si>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</si>
  <si>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</si>
  <si>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</si>
  <si>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</si>
  <si>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</si>
  <si>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</si>
  <si>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</si>
  <si>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</si>
  <si>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</si>
  <si>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</si>
  <si>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</si>
  <si>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</si>
  <si>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</si>
  <si>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</si>
  <si>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</si>
  <si>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</si>
  <si>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</si>
  <si>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</si>
  <si>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</si>
  <si>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</si>
  <si>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</si>
  <si>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</si>
  <si>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</si>
  <si>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</si>
  <si>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</si>
  <si>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</si>
  <si>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</si>
  <si>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</si>
  <si>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</si>
  <si>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</si>
  <si>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</si>
  <si>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</si>
  <si>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</si>
  <si>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</si>
  <si>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</si>
  <si>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</si>
  <si>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</si>
  <si>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</si>
  <si>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</si>
  <si>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</si>
  <si>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</si>
  <si>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</si>
  <si>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</si>
  <si>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</si>
  <si>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</si>
  <si>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</si>
  <si>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</si>
  <si>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</si>
  <si>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</si>
  <si>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</si>
  <si>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</si>
  <si>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</si>
  <si>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</si>
  <si>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</si>
  <si>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</si>
  <si>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</si>
  <si>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</si>
  <si>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</si>
  <si>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</si>
  <si>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</si>
  <si>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</si>
  <si>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</si>
  <si>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</si>
  <si>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</si>
  <si>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</si>
  <si>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</si>
  <si>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</si>
  <si>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</si>
  <si>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</si>
  <si>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</si>
  <si>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</si>
  <si>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</si>
  <si>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</si>
  <si>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</si>
  <si>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</si>
  <si>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</si>
  <si>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</si>
  <si>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</si>
  <si>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</si>
  <si>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</si>
  <si>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</si>
  <si>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</si>
  <si>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</si>
  <si>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</si>
  <si>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</si>
  <si>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</si>
  <si>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</si>
  <si>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</si>
  <si>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</si>
  <si>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</si>
  <si>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</si>
  <si>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</si>
  <si>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</si>
  <si>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</si>
  <si>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</si>
  <si>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</si>
  <si>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</si>
  <si>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</si>
  <si>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</si>
  <si>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</si>
  <si>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</si>
  <si>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</si>
  <si>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</si>
  <si>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</si>
  <si>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</si>
  <si>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</si>
  <si>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</si>
  <si>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</si>
  <si>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</si>
  <si>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</si>
  <si>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</si>
  <si>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</si>
  <si>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</si>
  <si>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</si>
  <si>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</si>
  <si>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</si>
  <si>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</si>
  <si>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</si>
  <si>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</si>
  <si>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</si>
  <si>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</si>
  <si>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</si>
  <si>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</si>
  <si>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</si>
  <si>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</si>
  <si>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</si>
  <si>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</si>
  <si>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</si>
  <si>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</si>
  <si>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</si>
  <si>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</si>
  <si>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</si>
  <si>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</si>
  <si>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</si>
  <si>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</si>
  <si>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</si>
  <si>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</si>
  <si>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</si>
  <si>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</si>
  <si>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</si>
  <si>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</si>
  <si>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</si>
  <si>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</si>
  <si>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</si>
  <si>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</si>
  <si>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</si>
  <si>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</si>
  <si>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</si>
  <si>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</si>
  <si>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</si>
  <si>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</si>
  <si>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</si>
  <si>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</si>
  <si>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</si>
  <si>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</si>
  <si>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</si>
  <si>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</si>
  <si>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</si>
  <si>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</si>
  <si>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</si>
  <si>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</si>
  <si>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</si>
  <si>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</si>
  <si>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</si>
  <si>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</si>
  <si>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</si>
  <si>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</si>
  <si>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</si>
  <si>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</si>
  <si>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</si>
  <si>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</si>
  <si>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</si>
  <si>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</si>
  <si>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</si>
  <si>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</si>
  <si>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</si>
  <si>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</si>
  <si>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</si>
  <si>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</si>
  <si>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</si>
  <si>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</si>
  <si>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</si>
  <si>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</si>
  <si>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</si>
  <si>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</si>
  <si>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</si>
  <si>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</si>
  <si>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</si>
  <si>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</si>
  <si>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</si>
  <si>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</si>
  <si>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</si>
  <si>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</si>
  <si>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</si>
  <si>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</si>
  <si>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</si>
  <si>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</si>
  <si>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</si>
  <si>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</si>
  <si>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</si>
  <si>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</si>
  <si>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</si>
  <si>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</si>
  <si>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</si>
  <si>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</si>
  <si>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</si>
  <si>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</si>
  <si>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</si>
  <si>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</si>
  <si>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</si>
  <si>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</si>
  <si>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</si>
  <si>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</si>
  <si>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</si>
  <si>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</si>
  <si>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</si>
  <si>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</si>
  <si>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</si>
  <si>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</si>
  <si>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</si>
  <si>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</si>
  <si>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</si>
  <si>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</si>
  <si>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</si>
  <si>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</si>
  <si>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</si>
  <si>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</si>
  <si>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</si>
  <si>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</si>
  <si>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</si>
  <si>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</si>
  <si>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</si>
  <si>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</si>
  <si>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</si>
  <si>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</si>
  <si>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</si>
  <si>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</si>
  <si>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</si>
  <si>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</si>
  <si>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</si>
  <si>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</si>
  <si>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</si>
  <si>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</si>
  <si>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</si>
  <si>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</si>
  <si>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</si>
  <si>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</si>
  <si>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</si>
  <si>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</si>
  <si>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</si>
  <si>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</si>
  <si>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</si>
  <si>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</si>
  <si>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</si>
  <si>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</si>
  <si>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</si>
  <si>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</si>
  <si>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</si>
  <si>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</si>
  <si>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</si>
  <si>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</si>
  <si>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</si>
  <si>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</si>
  <si>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</si>
  <si>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</si>
  <si>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</si>
  <si>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</si>
  <si>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</si>
  <si>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</si>
  <si>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</si>
  <si>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</si>
  <si>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</si>
  <si>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</si>
  <si>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</si>
  <si>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</si>
  <si>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</si>
  <si>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</si>
  <si>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</si>
  <si>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</si>
  <si>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</si>
  <si>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</si>
  <si>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</si>
  <si>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</si>
  <si>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</si>
  <si>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</si>
  <si>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</si>
  <si>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</si>
  <si>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</si>
  <si>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</si>
  <si>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</si>
  <si>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</si>
  <si>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</si>
  <si>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</si>
  <si>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</si>
  <si>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</si>
  <si>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</si>
  <si>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</si>
  <si>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</si>
  <si>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</si>
  <si>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</si>
  <si>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</si>
  <si>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</si>
  <si>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</si>
  <si>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</si>
  <si>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</si>
  <si>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</si>
  <si>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</si>
  <si>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</si>
  <si>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</si>
  <si>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</si>
  <si>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</si>
  <si>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</si>
  <si>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</si>
  <si>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</si>
  <si>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</si>
  <si>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</si>
  <si>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</si>
  <si>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</si>
  <si>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</si>
  <si>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</si>
  <si>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</si>
  <si>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</si>
  <si>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</si>
  <si>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</si>
  <si>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</si>
  <si>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</si>
  <si>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</si>
  <si>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</si>
  <si>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</si>
  <si>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</si>
  <si>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</si>
  <si>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</si>
  <si>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</si>
  <si>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</si>
  <si>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</si>
  <si>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</si>
  <si>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</si>
  <si>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</si>
  <si>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</si>
  <si>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</si>
  <si>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</si>
  <si>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</si>
  <si>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</si>
  <si>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</si>
  <si>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</si>
  <si>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</si>
  <si>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</si>
  <si>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</si>
  <si>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</si>
  <si>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</si>
  <si>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</si>
  <si>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</si>
  <si>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</si>
  <si>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</si>
  <si>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</si>
  <si>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</si>
  <si>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</si>
  <si>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</si>
  <si>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</si>
  <si>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</si>
  <si>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</si>
  <si>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</si>
  <si>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</si>
  <si>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</si>
  <si>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</si>
  <si>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</si>
  <si>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</si>
  <si>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</si>
  <si>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</si>
  <si>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</si>
  <si>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</si>
  <si>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</si>
  <si>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</si>
  <si>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</si>
  <si>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</si>
  <si>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</si>
  <si>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</si>
  <si>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</si>
  <si>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</si>
  <si>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</si>
  <si>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</si>
  <si>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</si>
  <si>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</si>
  <si>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</si>
  <si>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</si>
  <si>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</si>
  <si>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</si>
  <si>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</si>
  <si>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</si>
  <si>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</si>
  <si>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</si>
  <si>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</si>
  <si>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</si>
  <si>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</si>
  <si>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</si>
  <si>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</si>
  <si>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</si>
  <si>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</si>
  <si>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</si>
  <si>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</si>
  <si>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</si>
  <si>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</si>
  <si>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</si>
  <si>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</si>
  <si>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</si>
  <si>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</si>
  <si>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</si>
  <si>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</si>
  <si>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</si>
  <si>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</si>
  <si>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</si>
  <si>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</si>
  <si>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</si>
  <si>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</si>
  <si>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</si>
  <si>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</si>
  <si>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</si>
  <si>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</si>
  <si>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</si>
  <si>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</si>
  <si>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</si>
  <si>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</si>
  <si>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</si>
  <si>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</si>
  <si>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</si>
  <si>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</si>
  <si>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</si>
  <si>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</si>
  <si>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</si>
  <si>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</si>
  <si>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</si>
  <si>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</si>
  <si>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</si>
  <si>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</si>
  <si>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</si>
  <si>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</si>
  <si>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</si>
  <si>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</si>
  <si>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</si>
  <si>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</si>
  <si>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</si>
  <si>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</si>
  <si>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</si>
  <si>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</si>
  <si>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</si>
  <si>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</si>
  <si>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</si>
  <si>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</si>
  <si>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</si>
  <si>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</si>
  <si>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</si>
  <si>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</si>
  <si>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</si>
  <si>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</si>
  <si>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</si>
  <si>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</si>
  <si>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</si>
  <si>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</si>
  <si>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</si>
  <si>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</si>
  <si>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</si>
  <si>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</si>
  <si>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</si>
  <si>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</si>
  <si>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</si>
  <si>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</si>
  <si>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</si>
  <si>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</si>
  <si>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</si>
  <si>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</si>
  <si>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</si>
  <si>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</si>
  <si>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</si>
  <si>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</si>
  <si>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</si>
  <si>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</si>
  <si>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</si>
  <si>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</si>
  <si>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</si>
  <si>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</si>
  <si>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</si>
  <si>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</si>
  <si>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</si>
  <si>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</si>
  <si>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</si>
  <si>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</si>
  <si>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</si>
  <si>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</si>
  <si>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</si>
  <si>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</si>
  <si>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</si>
  <si>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</si>
  <si>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</si>
  <si>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</si>
  <si>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</si>
  <si>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</si>
  <si>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</si>
  <si>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</si>
  <si>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</si>
  <si>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</si>
  <si>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</si>
  <si>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</si>
  <si>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</si>
  <si>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</si>
  <si>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</si>
  <si>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</si>
  <si>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</si>
  <si>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</si>
  <si>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</si>
  <si>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</si>
  <si>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</si>
  <si>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</si>
  <si>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</si>
  <si>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</si>
  <si>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</si>
  <si>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</si>
  <si>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</si>
  <si>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</si>
  <si>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</si>
  <si>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</si>
  <si>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</si>
  <si>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</si>
  <si>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</si>
  <si>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</si>
  <si>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</si>
  <si>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</si>
  <si>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</si>
  <si>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</si>
  <si>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</si>
  <si>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</si>
  <si>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</si>
  <si>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</si>
  <si>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</si>
  <si>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</si>
  <si>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</si>
  <si>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</si>
  <si>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</si>
  <si>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</si>
  <si>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</si>
  <si>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</si>
  <si>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</si>
  <si>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</si>
  <si>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</si>
  <si>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</si>
  <si>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</si>
  <si>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</si>
  <si>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</si>
  <si>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</si>
  <si>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</si>
  <si>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</si>
  <si>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</si>
  <si>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</si>
  <si>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</si>
  <si>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</si>
  <si>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</si>
  <si>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</si>
  <si>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</si>
  <si>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</si>
  <si>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</si>
  <si>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</si>
  <si>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</si>
  <si>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</si>
  <si>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</si>
  <si>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</si>
  <si>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</si>
  <si>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</si>
  <si>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</si>
  <si>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</si>
  <si>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</si>
  <si>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</si>
  <si>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</si>
  <si>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</si>
  <si>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</si>
  <si>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</si>
  <si>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</si>
  <si>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</si>
  <si>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</si>
  <si>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</si>
  <si>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</si>
  <si>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</si>
  <si>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</si>
  <si>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</si>
  <si>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</si>
  <si>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</si>
  <si>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</si>
  <si>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</si>
  <si>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</si>
  <si>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</si>
  <si>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</si>
  <si>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</si>
  <si>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</si>
  <si>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</si>
  <si>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</si>
  <si>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</si>
  <si>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</si>
  <si>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</si>
  <si>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</si>
  <si>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</si>
  <si>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</si>
  <si>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</si>
  <si>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</si>
  <si>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</si>
  <si>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</si>
  <si>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</si>
  <si>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</si>
  <si>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</si>
  <si>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</si>
  <si>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</si>
  <si>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</si>
  <si>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</si>
  <si>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</si>
  <si>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</si>
  <si>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</si>
  <si>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</si>
  <si>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</si>
  <si>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</si>
  <si>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</si>
  <si>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</si>
  <si>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</si>
  <si>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</si>
  <si>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</si>
  <si>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</si>
  <si>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</si>
  <si>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</si>
  <si>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</si>
  <si>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</si>
  <si>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</si>
  <si>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</si>
  <si>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</si>
  <si>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</si>
  <si>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</si>
  <si>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</si>
  <si>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</si>
  <si>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</si>
  <si>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</si>
  <si>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</si>
  <si>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</si>
  <si>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</si>
  <si>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</si>
  <si>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</si>
  <si>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</si>
  <si>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</si>
  <si>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</si>
  <si>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</si>
  <si>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</si>
  <si>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</si>
  <si>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</si>
  <si>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</si>
  <si>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</si>
  <si>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</si>
  <si>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</si>
  <si>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</si>
  <si>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</si>
  <si>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</si>
  <si>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</si>
  <si>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</si>
  <si>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</si>
  <si>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</si>
  <si>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</si>
  <si>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</si>
  <si>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</si>
  <si>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</si>
  <si>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</si>
  <si>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</si>
  <si>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</si>
  <si>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</si>
  <si>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</si>
  <si>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</si>
  <si>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</si>
  <si>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</si>
  <si>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</si>
  <si>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</si>
  <si>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</si>
  <si>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</si>
  <si>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</si>
  <si>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</si>
  <si>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</si>
  <si>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</si>
  <si>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</si>
  <si>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</si>
  <si>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</si>
  <si>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</si>
  <si>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</si>
  <si>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</si>
  <si>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</si>
  <si>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</si>
  <si>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</si>
  <si>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</si>
  <si>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</si>
  <si>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</si>
  <si>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</si>
  <si>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</si>
  <si>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</si>
  <si>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</si>
  <si>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</si>
  <si>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</si>
  <si>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</si>
  <si>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</si>
  <si>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</si>
  <si>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</si>
  <si>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</si>
  <si>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</si>
  <si>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</si>
  <si>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</si>
  <si>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</si>
  <si>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</si>
  <si>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</si>
  <si>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</si>
  <si>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</si>
  <si>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</si>
  <si>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</si>
  <si>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</si>
  <si>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</si>
  <si>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</si>
  <si>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</si>
  <si>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</si>
  <si>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</si>
  <si>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</si>
  <si>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</si>
  <si>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</si>
  <si>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</si>
  <si>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</si>
  <si>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</si>
  <si>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</si>
  <si>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</si>
  <si>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</si>
  <si>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</si>
  <si>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</si>
  <si>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</si>
  <si>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</si>
  <si>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</si>
  <si>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</si>
  <si>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</si>
  <si>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</si>
  <si>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</si>
  <si>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</si>
  <si>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</si>
  <si>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</si>
  <si>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</si>
  <si>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</si>
  <si>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</si>
  <si>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</si>
  <si>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</si>
  <si>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</si>
  <si>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</si>
  <si>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</si>
  <si>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</si>
  <si>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</si>
  <si>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</si>
  <si>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</si>
  <si>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</si>
  <si>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</si>
  <si>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</si>
  <si>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</si>
  <si>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</si>
  <si>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</si>
  <si>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</si>
  <si>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</si>
  <si>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</si>
  <si>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</si>
  <si>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</si>
  <si>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</si>
  <si>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</si>
  <si>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</si>
  <si>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</si>
  <si>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</si>
  <si>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</si>
  <si>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</si>
  <si>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</si>
  <si>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</si>
  <si>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</si>
  <si>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</si>
  <si>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</si>
  <si>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</si>
  <si>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</si>
  <si>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</si>
  <si>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</si>
  <si>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</si>
  <si>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</si>
  <si>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</si>
  <si>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</si>
  <si>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</si>
  <si>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</si>
  <si>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</si>
  <si>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</si>
  <si>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</si>
  <si>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</si>
  <si>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</si>
  <si>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</si>
  <si>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</si>
  <si>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</si>
  <si>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</si>
  <si>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</si>
  <si>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</si>
  <si>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</si>
  <si>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</si>
  <si>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</si>
  <si>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</si>
  <si>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</si>
  <si>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</si>
  <si>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</si>
  <si>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</si>
  <si>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</si>
  <si>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</si>
  <si>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</si>
  <si>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</si>
  <si>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</si>
  <si>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</si>
  <si>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</si>
  <si>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</si>
  <si>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</si>
  <si>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</si>
  <si>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</si>
  <si>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</si>
  <si>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</si>
  <si>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</si>
  <si>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</si>
  <si>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</si>
  <si>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</si>
  <si>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</si>
  <si>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</si>
  <si>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</si>
  <si>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</si>
  <si>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</si>
  <si>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</si>
  <si>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</si>
  <si>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</si>
  <si>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</si>
  <si>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</si>
  <si>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</si>
  <si>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</si>
  <si>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</si>
  <si>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</si>
  <si>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</si>
  <si>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</si>
  <si>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</si>
  <si>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</si>
  <si>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</si>
  <si>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</si>
  <si>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</si>
  <si>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</si>
  <si>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</si>
  <si>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</si>
  <si>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</si>
  <si>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</si>
  <si>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</si>
  <si>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</si>
  <si>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</si>
  <si>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</si>
  <si>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</si>
  <si>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</si>
  <si>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</si>
  <si>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</si>
  <si>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</si>
  <si>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</si>
  <si>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</si>
  <si>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</si>
  <si>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</si>
  <si>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</si>
  <si>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</si>
  <si>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</si>
  <si>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</si>
  <si>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</si>
  <si>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</si>
  <si>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</si>
  <si>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</si>
  <si>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</si>
  <si>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</si>
  <si>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</si>
  <si>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</si>
  <si>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</si>
  <si>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</si>
  <si>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</si>
  <si>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</si>
  <si>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</si>
  <si>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</si>
  <si>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</si>
  <si>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</si>
  <si>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</si>
  <si>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</si>
  <si>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</si>
  <si>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</si>
  <si>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</si>
  <si>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</si>
  <si>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</si>
  <si>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</si>
  <si>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</si>
  <si>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</si>
  <si>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</si>
  <si>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</si>
  <si>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</si>
  <si>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</si>
  <si>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</si>
  <si>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</si>
  <si>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</si>
  <si>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</si>
  <si>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</si>
  <si>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</si>
  <si>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</si>
  <si>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</si>
  <si>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</si>
  <si>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</si>
  <si>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</si>
  <si>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</si>
  <si>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</si>
  <si>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</si>
  <si>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</si>
  <si>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</si>
  <si>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</si>
  <si>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</si>
  <si>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</si>
  <si>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</si>
  <si>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</si>
  <si>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</si>
  <si>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</si>
  <si>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</si>
  <si>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</si>
  <si>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</si>
  <si>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</si>
  <si>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</si>
  <si>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</si>
  <si>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</si>
  <si>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</si>
  <si>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</si>
  <si>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</si>
  <si>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</si>
  <si>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</si>
  <si>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</si>
  <si>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</si>
  <si>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</si>
  <si>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</si>
  <si>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</si>
  <si>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</si>
  <si>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</si>
  <si>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</si>
  <si>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</si>
  <si>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</si>
  <si>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</si>
  <si>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</si>
  <si>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</si>
  <si>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</si>
  <si>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</si>
  <si>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</si>
  <si>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</si>
  <si>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</si>
  <si>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</si>
  <si>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</si>
  <si>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</si>
  <si>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</si>
  <si>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</si>
  <si>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</si>
  <si>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</si>
  <si>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</si>
  <si>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</si>
  <si>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</si>
  <si>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</si>
  <si>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</si>
  <si>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</si>
  <si>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</si>
  <si>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</si>
  <si>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</si>
  <si>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</si>
  <si>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</si>
  <si>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</si>
  <si>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</si>
  <si>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</si>
  <si>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</si>
  <si>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</si>
  <si>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</si>
  <si>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</si>
  <si>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</si>
  <si>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</si>
  <si>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</si>
  <si>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</si>
  <si>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</si>
  <si>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</si>
  <si>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</si>
  <si>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</si>
  <si>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</si>
  <si>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</si>
  <si>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</si>
  <si>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</si>
  <si>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</si>
  <si>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</si>
  <si>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</si>
  <si>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</si>
  <si>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</si>
  <si>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</si>
  <si>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</si>
  <si>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</si>
  <si>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</si>
  <si>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</si>
  <si>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</si>
  <si>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</si>
  <si>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</si>
  <si>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</si>
  <si>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</si>
  <si>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</si>
  <si>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</si>
  <si>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</si>
  <si>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</si>
  <si>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</si>
  <si>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</si>
  <si>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</si>
  <si>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</si>
  <si>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</si>
  <si>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</si>
  <si>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</si>
  <si>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</si>
  <si>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</si>
  <si>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</si>
  <si>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</si>
  <si>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</si>
  <si>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</si>
  <si>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</si>
  <si>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</si>
  <si>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</si>
  <si>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</si>
  <si>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</si>
  <si>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</si>
  <si>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</si>
  <si>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</si>
  <si>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</si>
  <si>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</si>
  <si>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</si>
  <si>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</si>
  <si>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</si>
  <si>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</si>
  <si>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</si>
  <si>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</si>
  <si>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</si>
  <si>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</si>
  <si>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</si>
  <si>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</si>
  <si>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</si>
  <si>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</si>
  <si>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</si>
  <si>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</si>
  <si>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</si>
  <si>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</si>
  <si>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</si>
  <si>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</si>
  <si>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</si>
  <si>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</si>
  <si>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</si>
  <si>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</si>
  <si>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</si>
  <si>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</si>
  <si>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</si>
  <si>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</si>
  <si>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</si>
  <si>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</si>
  <si>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</si>
  <si>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</si>
  <si>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</si>
  <si>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</si>
  <si>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</si>
  <si>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</si>
  <si>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</si>
  <si>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</si>
  <si>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</si>
  <si>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</si>
  <si>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</si>
  <si>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</si>
  <si>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</si>
  <si>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</si>
  <si>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</si>
  <si>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</si>
  <si>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</si>
  <si>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</si>
  <si>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</si>
  <si>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</si>
  <si>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</si>
  <si>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</si>
  <si>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</si>
  <si>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</si>
  <si>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</si>
  <si>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</si>
  <si>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</si>
  <si>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</si>
  <si>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</si>
  <si>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</si>
  <si>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</si>
  <si>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</si>
  <si>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</si>
  <si>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</si>
  <si>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</si>
  <si>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</si>
  <si>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</si>
  <si>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</si>
  <si>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</si>
  <si>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</si>
  <si>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</si>
  <si>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</si>
  <si>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</si>
  <si>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</si>
  <si>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</si>
  <si>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</si>
  <si>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</si>
  <si>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</si>
  <si>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</si>
  <si>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</si>
  <si>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</si>
  <si>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</si>
  <si>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</si>
  <si>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</si>
  <si>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</si>
  <si>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</si>
  <si>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</si>
  <si>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</si>
  <si>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</si>
  <si>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</si>
  <si>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</si>
  <si>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</si>
  <si>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</si>
  <si>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</si>
  <si>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</si>
  <si>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</si>
  <si>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</si>
  <si>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</si>
  <si>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</si>
  <si>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</si>
  <si>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</si>
  <si>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</si>
  <si>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</si>
  <si>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</si>
  <si>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</si>
  <si>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</si>
  <si>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</si>
  <si>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</si>
  <si>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</si>
  <si>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</si>
  <si>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</si>
  <si>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</si>
  <si>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</si>
  <si>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</si>
  <si>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</si>
  <si>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</si>
  <si>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</si>
  <si>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</si>
  <si>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</si>
  <si>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</si>
  <si>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</si>
  <si>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</si>
  <si>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</si>
  <si>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</si>
  <si>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</si>
  <si>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</si>
  <si>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</si>
  <si>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</si>
  <si>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</si>
  <si>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</si>
  <si>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</si>
  <si>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</si>
  <si>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</si>
  <si>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</si>
  <si>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</si>
  <si>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</si>
  <si>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</si>
  <si>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</si>
  <si>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</si>
  <si>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</si>
  <si>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</si>
  <si>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</si>
  <si>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</si>
  <si>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</si>
  <si>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</si>
  <si>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</si>
  <si>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</si>
  <si>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</si>
  <si>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</si>
  <si>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</si>
  <si>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</si>
  <si>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</si>
  <si>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</si>
  <si>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</si>
  <si>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</si>
  <si>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</si>
  <si>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</si>
  <si>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</si>
  <si>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</si>
  <si>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</si>
  <si>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</si>
  <si>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</si>
  <si>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</si>
  <si>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</si>
  <si>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</si>
  <si>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</si>
  <si>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</si>
  <si>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</si>
  <si>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</si>
  <si>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</si>
  <si>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</si>
  <si>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</si>
  <si>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</si>
  <si>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</si>
  <si>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</si>
  <si>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</si>
  <si>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</si>
  <si>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</si>
  <si>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</si>
  <si>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</si>
  <si>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</si>
  <si>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</si>
  <si>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</si>
  <si>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</si>
  <si>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</si>
  <si>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</si>
  <si>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</si>
  <si>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</si>
  <si>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</si>
  <si>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</si>
  <si>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</si>
  <si>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</si>
  <si>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</si>
  <si>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</si>
  <si>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</si>
  <si>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</si>
  <si>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</si>
  <si>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</si>
  <si>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</si>
  <si>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</si>
  <si>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</si>
  <si>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</si>
  <si>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</si>
  <si>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</si>
  <si>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</si>
  <si>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</si>
  <si>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</si>
  <si>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</si>
  <si>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</si>
  <si>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</si>
  <si>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</si>
  <si>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</si>
  <si>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</si>
  <si>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</si>
  <si>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</si>
  <si>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</si>
  <si>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</si>
  <si>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</si>
  <si>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</si>
  <si>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</si>
  <si>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</si>
  <si>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</si>
  <si>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</si>
  <si>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</si>
  <si>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</si>
  <si>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</si>
  <si>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</si>
  <si>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</si>
  <si>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</si>
  <si>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</si>
  <si>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</si>
  <si>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</si>
  <si>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</si>
  <si>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</si>
  <si>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</si>
  <si>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</si>
  <si>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</si>
  <si>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</si>
  <si>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</si>
  <si>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</si>
  <si>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</si>
  <si>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</si>
  <si>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</si>
  <si>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</si>
  <si>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</si>
  <si>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</si>
  <si>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</si>
  <si>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</si>
  <si>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</si>
  <si>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</si>
  <si>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</si>
  <si>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</si>
  <si>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</si>
  <si>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</si>
  <si>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</si>
  <si>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</si>
  <si>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</si>
  <si>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</si>
  <si>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</si>
  <si>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</si>
  <si>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</si>
  <si>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</si>
  <si>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</si>
  <si>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</si>
  <si>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</si>
  <si>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</si>
  <si>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</si>
  <si>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</si>
  <si>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</si>
  <si>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</si>
  <si>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</si>
  <si>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</si>
  <si>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</si>
  <si>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</si>
  <si>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</si>
  <si>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</si>
  <si>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</si>
  <si>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</si>
  <si>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</si>
  <si>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</si>
  <si>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</si>
  <si>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</si>
  <si>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</si>
  <si>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</si>
  <si>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</si>
  <si>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</si>
  <si>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</si>
  <si>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</si>
  <si>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</si>
  <si>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</si>
  <si>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</si>
  <si>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</si>
  <si>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</si>
  <si>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</si>
  <si>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</si>
  <si>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</si>
  <si>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</si>
  <si>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</si>
  <si>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</si>
  <si>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</si>
  <si>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</si>
  <si>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</si>
  <si>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</si>
  <si>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</si>
  <si>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</si>
  <si>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</si>
  <si>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</si>
  <si>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</si>
  <si>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</si>
  <si>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</si>
  <si>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</si>
  <si>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</si>
  <si>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</si>
  <si>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</si>
  <si>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</si>
  <si>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</si>
  <si>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</si>
  <si>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</si>
  <si>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</si>
  <si>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</si>
  <si>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</si>
  <si>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</si>
  <si>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</si>
  <si>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</si>
  <si>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</si>
  <si>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</si>
  <si>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</si>
  <si>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</si>
  <si>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</si>
  <si>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</si>
  <si>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</si>
  <si>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</si>
  <si>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</si>
  <si>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</si>
  <si>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</si>
  <si>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</si>
  <si>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</si>
  <si>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</si>
  <si>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</si>
  <si>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</si>
  <si>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</si>
  <si>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</si>
  <si>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</si>
  <si>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</si>
  <si>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</si>
  <si>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</si>
  <si>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</si>
  <si>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</si>
  <si>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</si>
  <si>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</si>
  <si>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</si>
  <si>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</si>
  <si>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</si>
  <si>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</si>
  <si>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</si>
  <si>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</si>
  <si>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</si>
  <si>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</si>
  <si>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</si>
  <si>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</si>
  <si>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</si>
  <si>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</si>
  <si>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</si>
  <si>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</si>
  <si>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</si>
  <si>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</si>
  <si>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</si>
  <si>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</si>
  <si>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</si>
  <si>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</si>
  <si>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</si>
  <si>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</si>
  <si>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</si>
  <si>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</si>
  <si>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</si>
  <si>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</si>
  <si>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</si>
  <si>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</si>
  <si>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</si>
  <si>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</si>
  <si>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</si>
  <si>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</si>
  <si>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</si>
  <si>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</si>
  <si>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</si>
  <si>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</si>
  <si>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</si>
  <si>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</si>
  <si>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</si>
  <si>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</si>
  <si>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</si>
  <si>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</si>
  <si>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</si>
  <si>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</si>
  <si>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</si>
  <si>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</si>
  <si>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</si>
  <si>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</si>
  <si>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</si>
  <si>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</si>
  <si>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</si>
  <si>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</si>
  <si>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</si>
  <si>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</si>
  <si>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</si>
  <si>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</si>
  <si>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</si>
  <si>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</si>
  <si>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</si>
  <si>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</si>
  <si>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</si>
  <si>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</si>
  <si>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</si>
  <si>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</si>
  <si>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</si>
  <si>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</si>
  <si>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</si>
  <si>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</si>
  <si>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</si>
  <si>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</si>
  <si>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</si>
  <si>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</si>
  <si>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</si>
  <si>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</si>
  <si>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</si>
  <si>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</si>
  <si>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</si>
  <si>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</si>
  <si>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</si>
  <si>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</si>
  <si>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</si>
  <si>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</si>
  <si>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</si>
  <si>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</si>
  <si>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</si>
  <si>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</si>
  <si>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</si>
  <si>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</si>
  <si>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</si>
  <si>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</si>
  <si>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</si>
  <si>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</si>
  <si>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</si>
  <si>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</si>
  <si>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</si>
  <si>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</si>
  <si>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</si>
  <si>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</si>
  <si>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</si>
  <si>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</si>
  <si>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</si>
  <si>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</si>
  <si>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</si>
  <si>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</si>
  <si>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</si>
  <si>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</si>
  <si>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</si>
  <si>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</si>
  <si>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</si>
  <si>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</si>
  <si>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</si>
  <si>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</si>
  <si>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</si>
  <si>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</si>
  <si>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</si>
  <si>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</si>
  <si>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</si>
  <si>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</si>
  <si>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</si>
  <si>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</si>
  <si>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</si>
  <si>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</si>
  <si>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</si>
  <si>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</si>
  <si>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</si>
  <si>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</si>
  <si>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</si>
  <si>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</si>
  <si>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</si>
  <si>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</si>
  <si>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</si>
  <si>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</si>
  <si>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</si>
  <si>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</si>
  <si>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</si>
  <si>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</si>
  <si>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</si>
  <si>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</si>
  <si>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</si>
  <si>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</si>
  <si>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</si>
  <si>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</si>
  <si>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</si>
  <si>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</si>
  <si>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</si>
  <si>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</si>
  <si>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</si>
  <si>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</si>
  <si>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</si>
  <si>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</si>
  <si>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</si>
  <si>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</si>
  <si>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</si>
  <si>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</si>
  <si>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</si>
  <si>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</si>
  <si>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</si>
  <si>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</si>
  <si>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</si>
  <si>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</si>
  <si>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</si>
  <si>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</si>
  <si>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</si>
  <si>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</si>
  <si>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</si>
  <si>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</si>
  <si>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</si>
  <si>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</si>
  <si>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</si>
  <si>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</si>
  <si>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</si>
  <si>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</si>
  <si>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</si>
  <si>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</si>
  <si>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</si>
  <si>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</si>
  <si>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</si>
  <si>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</si>
  <si>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</si>
  <si>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</si>
  <si>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</si>
  <si>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</si>
  <si>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</si>
  <si>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</si>
  <si>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</si>
  <si>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</si>
  <si>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</si>
  <si>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</si>
  <si>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</si>
  <si>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</si>
  <si>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</si>
  <si>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</si>
  <si>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</si>
  <si>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</si>
  <si>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</si>
  <si>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</si>
  <si>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</si>
  <si>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</si>
  <si>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</si>
  <si>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</si>
  <si>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</si>
  <si>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</si>
  <si>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</si>
  <si>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</si>
  <si>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</si>
  <si>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</si>
  <si>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</si>
  <si>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</si>
  <si>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</si>
  <si>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</si>
  <si>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</si>
  <si>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</si>
  <si>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</si>
  <si>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</si>
  <si>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</si>
  <si>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</si>
  <si>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</si>
  <si>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</si>
  <si>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</si>
  <si>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</si>
  <si>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</si>
  <si>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</si>
  <si>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</si>
  <si>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</si>
  <si>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</si>
  <si>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</si>
  <si>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</si>
  <si>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</si>
  <si>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</si>
  <si>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</si>
  <si>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</si>
  <si>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</si>
  <si>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</si>
  <si>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</si>
  <si>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</si>
  <si>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</si>
  <si>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</si>
  <si>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</si>
  <si>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</si>
  <si>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</si>
  <si>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</si>
  <si>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</si>
  <si>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</si>
  <si>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</si>
  <si>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</si>
  <si>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</si>
  <si>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</si>
  <si>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</si>
  <si>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</si>
  <si>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</si>
  <si>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</si>
  <si>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</si>
  <si>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</si>
  <si>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</si>
  <si>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</si>
  <si>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</si>
  <si>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</si>
  <si>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</si>
  <si>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</si>
  <si>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</si>
  <si>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</si>
  <si>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</si>
  <si>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</si>
  <si>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</si>
  <si>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</si>
  <si>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</si>
  <si>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</si>
  <si>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</si>
  <si>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</si>
  <si>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</si>
  <si>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</si>
  <si>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</si>
  <si>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</si>
  <si>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</si>
  <si>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</si>
  <si>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</si>
  <si>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</si>
  <si>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</si>
  <si>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</si>
  <si>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</si>
  <si>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</si>
  <si>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</si>
  <si>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</si>
  <si>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</si>
  <si>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</si>
  <si>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</si>
  <si>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</si>
  <si>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</si>
  <si>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</si>
  <si>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</si>
  <si>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</si>
  <si>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</si>
  <si>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</si>
  <si>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</si>
  <si>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</si>
  <si>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</si>
  <si>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</si>
  <si>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</si>
  <si>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</si>
  <si>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</si>
  <si>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</si>
  <si>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</si>
  <si>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</si>
  <si>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</si>
  <si>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</si>
  <si>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</si>
  <si>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</si>
  <si>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</si>
  <si>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</si>
  <si>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</si>
  <si>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</si>
  <si>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</si>
  <si>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</si>
  <si>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</si>
  <si>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</si>
  <si>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</si>
  <si>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</si>
  <si>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</si>
  <si>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</si>
  <si>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</si>
  <si>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</si>
  <si>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</si>
  <si>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</si>
  <si>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</si>
  <si>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</si>
  <si>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</si>
  <si>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</si>
  <si>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</si>
  <si>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</si>
  <si>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</si>
  <si>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</si>
  <si>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</si>
  <si>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</si>
  <si>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</si>
  <si>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</si>
  <si>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</si>
  <si>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</si>
  <si>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</si>
  <si>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</si>
  <si>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</si>
  <si>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</si>
  <si>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</si>
  <si>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</si>
  <si>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</si>
  <si>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</si>
  <si>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</si>
  <si>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</si>
  <si>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</si>
  <si>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</si>
  <si>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</si>
  <si>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</si>
  <si>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</si>
  <si>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</si>
  <si>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</si>
  <si>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</si>
  <si>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</si>
  <si>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</si>
  <si>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</si>
  <si>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</si>
  <si>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</si>
  <si>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</si>
  <si>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</si>
  <si>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</si>
  <si>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</si>
  <si>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</si>
  <si>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</si>
  <si>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</si>
  <si>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</si>
  <si>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</si>
  <si>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</si>
  <si>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</si>
  <si>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</si>
  <si>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</si>
  <si>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</si>
  <si>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</si>
  <si>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</si>
  <si>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</si>
  <si>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</si>
  <si>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</si>
  <si>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</si>
  <si>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</si>
  <si>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</si>
  <si>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</si>
  <si>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</si>
  <si>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</si>
  <si>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</si>
  <si>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</si>
  <si>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</si>
  <si>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</si>
  <si>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</si>
  <si>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</si>
  <si>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</si>
  <si>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</si>
  <si>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</si>
  <si>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</si>
  <si>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</si>
  <si>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</si>
  <si>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</si>
  <si>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</si>
  <si>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</si>
  <si>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</si>
  <si>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</si>
  <si>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</si>
  <si>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</si>
  <si>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</si>
  <si>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</si>
  <si>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</si>
  <si>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</si>
  <si>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</si>
  <si>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</si>
  <si>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</si>
  <si>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</si>
  <si>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</si>
  <si>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</si>
  <si>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</si>
  <si>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</si>
  <si>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</si>
  <si>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</si>
  <si>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</si>
  <si>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</si>
  <si>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</si>
  <si>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</si>
  <si>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</si>
  <si>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</si>
  <si>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</si>
  <si>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</si>
  <si>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</si>
  <si>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</si>
  <si>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</si>
  <si>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</si>
  <si>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</si>
  <si>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</si>
  <si>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</si>
  <si>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</si>
  <si>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</si>
  <si>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</si>
  <si>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</si>
  <si>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</si>
  <si>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</si>
  <si>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</si>
  <si>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</si>
  <si>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</si>
  <si>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</si>
  <si>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</si>
  <si>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</si>
  <si>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</si>
  <si>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</si>
  <si>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</si>
  <si>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</si>
  <si>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</si>
  <si>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</si>
  <si>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</si>
  <si>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</si>
  <si>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</si>
  <si>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</si>
  <si>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</si>
  <si>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</si>
  <si>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</si>
  <si>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</si>
  <si>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</si>
  <si>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</si>
  <si>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</si>
  <si>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</si>
  <si>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</si>
  <si>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</si>
  <si>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</si>
  <si>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</si>
  <si>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</si>
  <si>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</si>
  <si>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</si>
  <si>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</si>
  <si>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</si>
  <si>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</si>
  <si>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</si>
  <si>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</si>
  <si>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</si>
  <si>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</si>
  <si>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</si>
  <si>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</si>
  <si>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</si>
  <si>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</si>
  <si>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</si>
  <si>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</si>
  <si>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</si>
  <si>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</si>
  <si>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</si>
  <si>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</si>
  <si>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</si>
  <si>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</si>
  <si>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</si>
  <si>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</si>
  <si>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</si>
  <si>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</si>
  <si>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</si>
  <si>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</si>
  <si>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</si>
  <si>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</si>
  <si>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</si>
  <si>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</si>
  <si>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</si>
  <si>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</si>
  <si>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</si>
  <si>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</si>
  <si>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</si>
  <si>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</si>
  <si>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</si>
  <si>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</si>
  <si>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</si>
  <si>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</si>
  <si>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</si>
  <si>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</si>
  <si>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</si>
  <si>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</si>
  <si>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</si>
  <si>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</si>
  <si>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</si>
  <si>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</si>
  <si>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</si>
  <si>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</si>
  <si>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</si>
  <si>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</si>
  <si>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</si>
  <si>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</si>
  <si>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</si>
  <si>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</si>
  <si>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</si>
  <si>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</si>
  <si>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</si>
  <si>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</si>
  <si>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</si>
  <si>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</si>
  <si>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</si>
  <si>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</si>
  <si>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</si>
  <si>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</si>
  <si>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</si>
  <si>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</si>
  <si>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</si>
  <si>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</si>
  <si>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</si>
  <si>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</si>
  <si>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</si>
  <si>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</si>
  <si>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</si>
  <si>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</si>
  <si>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</si>
  <si>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</si>
  <si>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</si>
  <si>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</si>
  <si>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</si>
  <si>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</si>
  <si>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</si>
  <si>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</si>
  <si>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</si>
  <si>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</si>
  <si>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</si>
  <si>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</si>
  <si>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</si>
  <si>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</si>
  <si>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</si>
  <si>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</si>
  <si>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</si>
  <si>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</si>
  <si>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</si>
  <si>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</si>
  <si>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</si>
  <si>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</si>
  <si>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</si>
  <si>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</si>
  <si>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</si>
  <si>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</si>
  <si>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</si>
  <si>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</si>
  <si>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</si>
  <si>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</si>
  <si>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</si>
  <si>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</si>
  <si>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</si>
  <si>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</si>
  <si>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</si>
  <si>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</si>
  <si>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</si>
  <si>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</si>
  <si>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</si>
  <si>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</si>
  <si>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</si>
  <si>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</si>
  <si>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</si>
  <si>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</si>
  <si>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</si>
  <si>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</si>
  <si>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</si>
  <si>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</si>
  <si>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</si>
  <si>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</si>
  <si>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</si>
  <si>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</si>
  <si>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</si>
  <si>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</si>
  <si>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</si>
  <si>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</si>
  <si>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</si>
  <si>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</si>
  <si>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</si>
  <si>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</si>
  <si>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</si>
  <si>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</si>
  <si>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</si>
  <si>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</si>
  <si>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</si>
  <si>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</si>
  <si>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</si>
  <si>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</si>
  <si>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</si>
  <si>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</si>
  <si>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</si>
  <si>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</si>
  <si>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</si>
  <si>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</si>
  <si>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</si>
  <si>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</si>
  <si>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</si>
  <si>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</si>
  <si>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</si>
  <si>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</si>
  <si>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</si>
  <si>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</si>
  <si>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</si>
  <si>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</si>
  <si>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</si>
  <si>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</si>
  <si>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</si>
  <si>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</si>
  <si>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</si>
  <si>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</si>
  <si>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</si>
  <si>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</si>
  <si>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</si>
  <si>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</si>
  <si>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</si>
  <si>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</si>
  <si>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</si>
  <si>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</si>
  <si>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</si>
  <si>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</si>
  <si>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</si>
  <si>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</si>
  <si>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</si>
  <si>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</si>
  <si>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</si>
  <si>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</si>
  <si>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</si>
  <si>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</si>
  <si>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</si>
  <si>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</si>
  <si>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</si>
  <si>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</si>
  <si>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</si>
  <si>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</si>
  <si>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</si>
  <si>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</si>
  <si>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</si>
  <si>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</si>
  <si>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</si>
  <si>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</si>
  <si>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</si>
  <si>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</si>
  <si>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</si>
  <si>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</si>
  <si>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</si>
  <si>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</si>
  <si>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</si>
  <si>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</si>
  <si>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</si>
  <si>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</si>
  <si>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</si>
  <si>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</si>
  <si>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</si>
  <si>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</si>
  <si>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</si>
  <si>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</si>
  <si>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</si>
  <si>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</si>
  <si>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</si>
  <si>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</si>
  <si>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</si>
  <si>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</si>
  <si>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</si>
  <si>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</si>
  <si>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</si>
  <si>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</si>
  <si>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</si>
  <si>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</si>
  <si>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</si>
  <si>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</si>
  <si>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</si>
  <si>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</si>
  <si>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</si>
  <si>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</si>
  <si>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</si>
  <si>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</si>
  <si>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</si>
  <si>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</si>
  <si>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</si>
  <si>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</si>
  <si>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</si>
  <si>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</si>
  <si>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</si>
  <si>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</si>
  <si>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</si>
  <si>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</si>
  <si>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</si>
  <si>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</si>
  <si>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</si>
  <si>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</si>
  <si>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</si>
  <si>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</si>
  <si>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</si>
  <si>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</si>
  <si>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</si>
  <si>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</si>
  <si>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</si>
  <si>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</si>
  <si>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</si>
  <si>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</si>
  <si>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</si>
  <si>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</si>
  <si>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</si>
  <si>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</si>
  <si>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</si>
  <si>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</si>
  <si>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</si>
  <si>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</si>
  <si>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</si>
  <si>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</si>
  <si>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</si>
  <si>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</si>
  <si>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</si>
  <si>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</si>
  <si>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</si>
  <si>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</si>
  <si>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</si>
  <si>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</si>
  <si>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</si>
  <si>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</si>
  <si>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</si>
  <si>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</si>
  <si>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</si>
  <si>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</si>
  <si>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</si>
  <si>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</si>
  <si>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</si>
  <si>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</si>
  <si>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</si>
  <si>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</si>
  <si>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</si>
  <si>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</si>
  <si>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</si>
  <si>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</si>
  <si>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</si>
  <si>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</si>
  <si>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</si>
  <si>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</si>
  <si>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</si>
  <si>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</si>
  <si>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</si>
  <si>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</si>
  <si>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</si>
  <si>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</si>
  <si>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</si>
  <si>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</si>
  <si>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</si>
  <si>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</si>
  <si>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</si>
  <si>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</si>
  <si>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</si>
  <si>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</si>
  <si>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</si>
  <si>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</si>
  <si>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</si>
  <si>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</si>
  <si>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</si>
  <si>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</si>
  <si>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</si>
  <si>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</si>
  <si>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</si>
  <si>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</si>
  <si>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</si>
  <si>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</si>
  <si>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</si>
  <si>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</si>
  <si>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</si>
  <si>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</si>
  <si>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</si>
  <si>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</si>
  <si>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</si>
  <si>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</si>
  <si>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</si>
  <si>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</si>
  <si>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</si>
  <si>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</si>
  <si>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</si>
  <si>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</si>
  <si>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</si>
  <si>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</si>
  <si>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</si>
  <si>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</si>
  <si>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</si>
  <si>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</si>
  <si>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</si>
  <si>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</si>
  <si>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</si>
  <si>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</si>
  <si>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</si>
  <si>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</si>
  <si>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</si>
  <si>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</si>
  <si>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</si>
  <si>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</si>
  <si>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</si>
  <si>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</si>
  <si>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</si>
  <si>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</si>
  <si>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</si>
  <si>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</si>
  <si>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</si>
  <si>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</si>
  <si>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</si>
  <si>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</si>
  <si>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</si>
  <si>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</si>
  <si>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</si>
  <si>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</si>
  <si>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</si>
  <si>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</si>
  <si>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</si>
  <si>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</si>
  <si>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</si>
  <si>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</si>
  <si>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</si>
  <si>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</si>
  <si>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</si>
  <si>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</si>
  <si>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</si>
  <si>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</si>
  <si>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</si>
  <si>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</si>
  <si>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</si>
  <si>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</si>
  <si>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</si>
  <si>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</si>
  <si>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</si>
  <si>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</si>
  <si>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</si>
  <si>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</si>
  <si>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</si>
  <si>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</si>
  <si>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</si>
  <si>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</si>
  <si>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</si>
  <si>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</si>
  <si>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</si>
  <si>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</si>
  <si>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</si>
  <si>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</si>
  <si>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</si>
  <si>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</si>
  <si>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</si>
  <si>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</si>
  <si>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</si>
  <si>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</si>
  <si>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</si>
  <si>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</si>
  <si>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</si>
  <si>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</si>
  <si>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</si>
  <si>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</si>
  <si>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</si>
  <si>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</si>
  <si>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</si>
  <si>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</si>
  <si>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</si>
  <si>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</si>
  <si>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</si>
  <si>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</si>
  <si>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</si>
  <si>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</si>
  <si>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</si>
  <si>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</si>
  <si>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</si>
  <si>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</si>
  <si>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</si>
  <si>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</si>
  <si>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</si>
  <si>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</si>
  <si>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</si>
  <si>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</si>
  <si>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</si>
  <si>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</si>
  <si>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</si>
  <si>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</si>
  <si>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</si>
  <si>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</si>
  <si>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</si>
  <si>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</si>
  <si>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</si>
  <si>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</si>
  <si>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</si>
  <si>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</si>
  <si>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</si>
  <si>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</si>
  <si>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</si>
  <si>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</si>
  <si>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</si>
  <si>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</si>
  <si>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</si>
  <si>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</si>
  <si>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</si>
  <si>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</si>
  <si>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</si>
  <si>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</si>
  <si>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</si>
  <si>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</si>
  <si>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</si>
  <si>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</si>
  <si>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</si>
  <si>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</si>
  <si>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</si>
  <si>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</si>
  <si>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</si>
  <si>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</si>
  <si>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</si>
  <si>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</si>
  <si>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</si>
  <si>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</si>
  <si>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</si>
  <si>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</si>
  <si>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</si>
  <si>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</si>
  <si>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</si>
  <si>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</si>
  <si>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</si>
  <si>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</si>
  <si>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</si>
  <si>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</si>
  <si>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</si>
  <si>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</si>
  <si>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</si>
  <si>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</si>
  <si>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</si>
  <si>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</si>
  <si>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</si>
  <si>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</si>
  <si>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</si>
  <si>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</si>
  <si>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</si>
  <si>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</si>
  <si>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</si>
  <si>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</si>
  <si>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</si>
  <si>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</si>
  <si>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</si>
  <si>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</si>
  <si>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</si>
  <si>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</si>
  <si>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</si>
  <si>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</si>
  <si>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</si>
  <si>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</si>
  <si>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</si>
  <si>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</si>
  <si>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</si>
  <si>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</si>
  <si>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</si>
  <si>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</si>
  <si>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</si>
  <si>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</si>
  <si>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</si>
  <si>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</si>
  <si>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</si>
  <si>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</si>
  <si>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</si>
  <si>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</si>
  <si>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</si>
  <si>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</si>
  <si>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</si>
  <si>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</si>
  <si>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</si>
  <si>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</si>
  <si>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</si>
  <si>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</si>
  <si>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</si>
  <si>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</si>
  <si>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</si>
  <si>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</si>
  <si>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</si>
  <si>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</si>
  <si>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</si>
  <si>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</si>
  <si>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</si>
  <si>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</si>
  <si>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</si>
  <si>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</si>
  <si>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</si>
  <si>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</si>
  <si>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</si>
  <si>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</si>
  <si>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</si>
  <si>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</si>
  <si>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</si>
  <si>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</si>
  <si>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</si>
  <si>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</si>
  <si>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</si>
  <si>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</si>
  <si>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</si>
  <si>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</si>
  <si>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</si>
  <si>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</si>
  <si>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</si>
  <si>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</si>
  <si>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</si>
  <si>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</si>
  <si>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</si>
  <si>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</si>
  <si>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</si>
  <si>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</si>
  <si>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</si>
  <si>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</si>
  <si>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</si>
  <si>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</si>
  <si>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</si>
  <si>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</si>
  <si>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</si>
  <si>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</si>
  <si>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</si>
  <si>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</si>
  <si>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</si>
  <si>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</si>
  <si>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</si>
  <si>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</si>
  <si>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</si>
  <si>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</si>
  <si>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</si>
  <si>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</si>
  <si>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</si>
  <si>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</si>
  <si>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</si>
  <si>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</si>
  <si>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</si>
  <si>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</si>
  <si>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</si>
  <si>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</si>
  <si>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</si>
  <si>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</si>
  <si>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</si>
  <si>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</si>
  <si>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</si>
  <si>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</si>
  <si>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</si>
  <si>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</si>
  <si>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</si>
  <si>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</si>
  <si>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</si>
  <si>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</si>
  <si>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</si>
  <si>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</si>
  <si>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</si>
  <si>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</si>
  <si>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</si>
  <si>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</si>
  <si>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</si>
  <si>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</si>
  <si>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</si>
  <si>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</si>
  <si>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</si>
  <si>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</si>
  <si>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</si>
  <si>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</si>
  <si>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</si>
  <si>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</si>
  <si>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</si>
  <si>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</si>
  <si>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</si>
  <si>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</si>
  <si>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</si>
  <si>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</si>
  <si>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</si>
  <si>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</si>
  <si>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</si>
  <si>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</si>
  <si>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</si>
  <si>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</si>
  <si>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</si>
  <si>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</si>
  <si>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</si>
  <si>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</si>
  <si>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</si>
  <si>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</si>
  <si>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</si>
  <si>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</si>
  <si>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</si>
  <si>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</si>
  <si>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</si>
  <si>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</si>
  <si>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</si>
  <si>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</si>
  <si>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</si>
  <si>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</si>
  <si>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</si>
  <si>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</si>
  <si>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</si>
  <si>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</si>
  <si>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</si>
  <si>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</si>
  <si>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</si>
  <si>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</si>
  <si>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</si>
  <si>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</si>
  <si>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</si>
  <si>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</si>
  <si>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</si>
  <si>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</si>
  <si>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</si>
  <si>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</si>
  <si>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</si>
  <si>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</si>
  <si>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</si>
  <si>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</si>
  <si>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</si>
  <si>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</si>
  <si>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</si>
  <si>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</si>
  <si>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</si>
  <si>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</si>
  <si>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</si>
  <si>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</si>
  <si>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</si>
  <si>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</si>
  <si>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</si>
  <si>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</si>
  <si>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</si>
  <si>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</si>
  <si>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</si>
  <si>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</si>
  <si>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</si>
  <si>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</si>
  <si>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</si>
  <si>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</si>
  <si>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</si>
  <si>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</si>
  <si>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</si>
  <si>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</si>
  <si>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</si>
  <si>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</si>
  <si>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</si>
  <si>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</si>
  <si>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</si>
  <si>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</si>
  <si>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</si>
  <si>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</si>
  <si>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</si>
  <si>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</si>
  <si>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</si>
  <si>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</si>
  <si>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</si>
  <si>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</si>
  <si>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</si>
  <si>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</si>
  <si>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</si>
  <si>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</si>
  <si>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</si>
  <si>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</si>
  <si>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</si>
  <si>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</si>
  <si>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</si>
  <si>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</si>
  <si>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</si>
  <si>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</si>
  <si>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</si>
  <si>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</si>
  <si>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</si>
  <si>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</si>
  <si>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</si>
  <si>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</si>
  <si>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</si>
  <si>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</si>
  <si>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</si>
  <si>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</si>
  <si>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</si>
  <si>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</si>
  <si>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</si>
  <si>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</si>
  <si>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</si>
  <si>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</si>
  <si>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</si>
  <si>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</si>
  <si>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</si>
  <si>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</si>
  <si>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</si>
  <si>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</si>
  <si>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</si>
  <si>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</si>
  <si>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</si>
  <si>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</si>
  <si>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</si>
  <si>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</si>
  <si>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</si>
  <si>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</si>
  <si>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</si>
  <si>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</si>
  <si>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</si>
  <si>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</si>
  <si>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</si>
  <si>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</si>
  <si>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</si>
  <si>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</si>
  <si>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</si>
  <si>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</si>
  <si>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</si>
  <si>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</si>
  <si>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</si>
  <si>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</si>
  <si>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</si>
  <si>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</si>
  <si>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</si>
  <si>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</si>
  <si>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</si>
  <si>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</si>
  <si>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</si>
  <si>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</si>
  <si>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</si>
  <si>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</si>
  <si>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</si>
  <si>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</si>
  <si>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</si>
  <si>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</si>
  <si>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</si>
  <si>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</si>
  <si>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</si>
  <si>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</si>
  <si>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</si>
  <si>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</si>
  <si>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</si>
  <si>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</si>
  <si>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</si>
  <si>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</si>
  <si>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</si>
  <si>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</si>
  <si>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</si>
  <si>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</si>
  <si>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</si>
  <si>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</si>
  <si>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</si>
  <si>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</si>
  <si>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</si>
  <si>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</si>
  <si>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</si>
  <si>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</si>
  <si>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</si>
  <si>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</si>
  <si>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</si>
  <si>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</si>
  <si>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</si>
  <si>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</si>
  <si>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</si>
  <si>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</si>
  <si>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</si>
  <si>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</si>
  <si>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</si>
  <si>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</si>
  <si>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</si>
  <si>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</si>
  <si>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</si>
  <si>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</si>
  <si>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</si>
  <si>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</si>
  <si>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</si>
  <si>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</si>
  <si>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</si>
  <si>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</si>
  <si>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</si>
  <si>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</si>
  <si>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</si>
  <si>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</si>
  <si>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</si>
  <si>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</si>
  <si>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</si>
  <si>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</si>
  <si>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</si>
  <si>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</si>
  <si>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</si>
  <si>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</si>
  <si>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</si>
  <si>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</si>
  <si>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</si>
  <si>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</si>
  <si>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</si>
  <si>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</si>
  <si>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</si>
  <si>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</si>
  <si>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</si>
  <si>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</si>
  <si>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</si>
  <si>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</si>
  <si>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</si>
  <si>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</si>
  <si>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</si>
  <si>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</si>
  <si>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</si>
  <si>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</si>
  <si>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</si>
  <si>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</si>
  <si>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</si>
  <si>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</si>
  <si>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</si>
  <si>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</si>
  <si>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</si>
  <si>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</si>
  <si>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</si>
  <si>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</si>
  <si>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</si>
  <si>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</si>
  <si>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</si>
  <si>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</si>
  <si>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</si>
  <si>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</si>
  <si>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</si>
  <si>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</si>
  <si>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</si>
  <si>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</si>
  <si>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</si>
  <si>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</si>
  <si>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</si>
  <si>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</si>
  <si>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</si>
  <si>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</si>
  <si>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</si>
  <si>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</si>
  <si>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</si>
  <si>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</si>
  <si>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</si>
  <si>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</si>
  <si>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</si>
  <si>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</si>
  <si>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</si>
  <si>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</si>
  <si>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</si>
  <si>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</si>
  <si>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</si>
  <si>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</si>
  <si>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</si>
  <si>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</si>
  <si>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</si>
  <si>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</si>
  <si>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</si>
  <si>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</si>
  <si>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</si>
  <si>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</si>
  <si>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</si>
  <si>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</si>
  <si>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</si>
  <si>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</si>
  <si>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</si>
  <si>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</si>
  <si>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</si>
  <si>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</si>
  <si>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</si>
  <si>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</si>
  <si>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</si>
  <si>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</si>
  <si>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</si>
  <si>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</si>
  <si>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</si>
  <si>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</si>
  <si>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</si>
  <si>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</si>
  <si>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</si>
  <si>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</si>
  <si>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</si>
  <si>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</si>
  <si>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</si>
  <si>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</si>
  <si>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</si>
  <si>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</si>
  <si>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</si>
  <si>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</si>
  <si>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</si>
  <si>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</si>
  <si>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</si>
  <si>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</si>
  <si>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</si>
  <si>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</si>
  <si>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</si>
  <si>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</si>
  <si>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</si>
  <si>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</si>
  <si>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</si>
  <si>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</si>
  <si>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</si>
  <si>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</si>
  <si>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</si>
  <si>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</si>
  <si>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</si>
  <si>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</si>
  <si>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</si>
  <si>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</si>
  <si>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</si>
  <si>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</si>
  <si>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</si>
  <si>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</si>
  <si>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</si>
  <si>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</si>
  <si>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</si>
  <si>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</si>
  <si>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</si>
  <si>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</si>
  <si>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</si>
  <si>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</si>
  <si>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</si>
  <si>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</si>
  <si>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</si>
  <si>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</si>
  <si>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</si>
  <si>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</si>
  <si>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</si>
  <si>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</si>
  <si>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</si>
  <si>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</si>
  <si>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</si>
  <si>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</si>
  <si>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</si>
  <si>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</si>
  <si>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</si>
  <si>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</si>
  <si>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</si>
  <si>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</si>
  <si>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</si>
  <si>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</si>
  <si>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</si>
  <si>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</si>
  <si>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</si>
  <si>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</si>
  <si>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</si>
  <si>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</si>
  <si>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</si>
  <si>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</si>
  <si>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</si>
  <si>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</si>
  <si>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</si>
  <si>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</si>
  <si>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</si>
  <si>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</si>
  <si>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</si>
  <si>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</si>
  <si>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</si>
  <si>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</si>
  <si>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</si>
  <si>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</si>
  <si>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</si>
  <si>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</si>
  <si>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</si>
  <si>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</si>
  <si>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</si>
  <si>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</si>
  <si>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</si>
  <si>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</si>
  <si>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</si>
  <si>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</si>
  <si>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</si>
  <si>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</si>
  <si>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</si>
  <si>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</si>
  <si>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</si>
  <si>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</si>
  <si>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</si>
  <si>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</si>
  <si>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</si>
  <si>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</si>
  <si>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</si>
  <si>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</si>
  <si>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</si>
  <si>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</si>
  <si>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</si>
  <si>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</si>
  <si>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</si>
  <si>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</si>
  <si>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</si>
  <si>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</si>
  <si>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</si>
  <si>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</si>
  <si>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</si>
  <si>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</si>
  <si>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</si>
  <si>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</si>
  <si>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</si>
  <si>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</si>
  <si>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</si>
  <si>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</si>
  <si>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</si>
  <si>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</si>
  <si>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</si>
  <si>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</si>
  <si>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</si>
  <si>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</si>
  <si>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</si>
  <si>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</si>
  <si>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</si>
  <si>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</si>
  <si>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</si>
  <si>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</si>
  <si>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</si>
  <si>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</si>
  <si>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</si>
  <si>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</si>
  <si>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</si>
  <si>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</si>
  <si>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</si>
  <si>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</si>
  <si>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</si>
  <si>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</si>
  <si>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</si>
  <si>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</si>
  <si>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</si>
  <si>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</si>
  <si>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</si>
  <si>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</si>
  <si>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</si>
  <si>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</si>
  <si>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</si>
  <si>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</si>
  <si>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</si>
  <si>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</si>
  <si>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</si>
  <si>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</si>
  <si>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</si>
  <si>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</si>
  <si>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</si>
  <si>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</si>
  <si>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</si>
  <si>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</si>
  <si>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</si>
  <si>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</si>
  <si>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</si>
  <si>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</si>
  <si>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</si>
  <si>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</si>
  <si>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</si>
  <si>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</si>
  <si>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</si>
  <si>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</si>
  <si>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</si>
  <si>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</si>
  <si>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</si>
  <si>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</si>
  <si>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</si>
  <si>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</si>
  <si>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</si>
  <si>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</si>
  <si>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</si>
  <si>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</si>
  <si>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</si>
  <si>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</si>
  <si>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</si>
  <si>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</si>
  <si>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</si>
  <si>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</si>
  <si>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</si>
  <si>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</si>
  <si>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</si>
  <si>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</si>
  <si>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</si>
  <si>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</si>
  <si>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</si>
  <si>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</si>
  <si>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</si>
  <si>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</si>
  <si>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</si>
  <si>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</si>
  <si>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</si>
  <si>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</si>
  <si>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</si>
  <si>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</si>
  <si>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</si>
  <si>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</si>
  <si>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</si>
  <si>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</si>
  <si>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</si>
  <si>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</si>
  <si>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</si>
  <si>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</si>
  <si>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</si>
  <si>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</si>
  <si>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</si>
  <si>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</si>
  <si>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</si>
  <si>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</si>
  <si>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</si>
  <si>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</si>
  <si>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</si>
  <si>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</si>
  <si>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</si>
  <si>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</si>
  <si>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</si>
  <si>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</si>
  <si>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</si>
  <si>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</si>
  <si>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</si>
  <si>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</si>
  <si>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</si>
  <si>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</si>
  <si>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</si>
  <si>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</si>
  <si>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</si>
  <si>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</si>
  <si>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</si>
  <si>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</si>
  <si>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</si>
  <si>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</si>
  <si>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</si>
  <si>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</si>
  <si>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</si>
  <si>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</si>
  <si>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</si>
  <si>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</si>
  <si>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</si>
  <si>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</si>
  <si>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</si>
  <si>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</si>
  <si>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</si>
  <si>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</si>
  <si>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</si>
  <si>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</si>
  <si>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</si>
  <si>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</si>
  <si>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</si>
  <si>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</si>
  <si>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</si>
  <si>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</si>
  <si>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</si>
  <si>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</si>
  <si>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</si>
  <si>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</si>
  <si>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</si>
  <si>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</si>
  <si>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</si>
  <si>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</si>
  <si>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</si>
  <si>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</si>
  <si>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</si>
  <si>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</si>
  <si>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</si>
  <si>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</si>
  <si>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</si>
  <si>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</si>
  <si>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</si>
  <si>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</si>
  <si>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</si>
  <si>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</si>
  <si>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</si>
  <si>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</si>
  <si>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</si>
  <si>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</si>
  <si>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</si>
  <si>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</si>
  <si>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</si>
  <si>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</si>
  <si>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</si>
  <si>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</si>
  <si>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</si>
  <si>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</si>
  <si>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</si>
  <si>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</si>
  <si>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</si>
  <si>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</si>
  <si>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</si>
  <si>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</si>
  <si>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</si>
  <si>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</si>
  <si>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</si>
  <si>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</si>
  <si>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</si>
  <si>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</si>
  <si>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</si>
  <si>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</si>
  <si>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</si>
  <si>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</si>
  <si>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</si>
  <si>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</si>
  <si>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</si>
  <si>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</si>
  <si>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</si>
  <si>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</si>
  <si>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</si>
  <si>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</si>
  <si>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</si>
  <si>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</si>
  <si>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</si>
  <si>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</si>
  <si>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</si>
  <si>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</si>
  <si>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</si>
  <si>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</si>
  <si>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</si>
  <si>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</si>
  <si>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</si>
  <si>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</si>
  <si>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</si>
  <si>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</si>
  <si>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</si>
  <si>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</si>
  <si>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</si>
  <si>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</si>
  <si>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</si>
  <si>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</si>
  <si>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</si>
  <si>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</si>
  <si>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</si>
  <si>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</si>
  <si>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</si>
  <si>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</si>
  <si>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</si>
  <si>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</si>
  <si>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</si>
  <si>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</si>
  <si>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</si>
  <si>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</si>
  <si>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</si>
  <si>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</si>
  <si>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</si>
  <si>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</si>
  <si>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</si>
  <si>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</si>
  <si>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</si>
  <si>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</si>
  <si>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</si>
  <si>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</si>
  <si>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</si>
  <si>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</si>
  <si>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</si>
  <si>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</si>
  <si>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</si>
  <si>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</si>
  <si>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</si>
  <si>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</si>
  <si>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</si>
  <si>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</si>
  <si>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</si>
  <si>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</si>
  <si>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</si>
  <si>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</si>
  <si>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</si>
  <si>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</si>
  <si>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</si>
  <si>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</si>
  <si>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</si>
  <si>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</si>
  <si>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</si>
  <si>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</si>
  <si>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</si>
  <si>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</si>
  <si>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</si>
  <si>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</si>
  <si>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</si>
  <si>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</si>
  <si>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</si>
  <si>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</si>
  <si>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</si>
  <si>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</si>
  <si>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</si>
  <si>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</si>
  <si>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</si>
  <si>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</si>
  <si>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</si>
  <si>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</si>
  <si>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</si>
  <si>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</si>
  <si>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</si>
  <si>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</si>
  <si>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</si>
  <si>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</si>
  <si>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</si>
  <si>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</si>
  <si>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</si>
  <si>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</si>
  <si>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</si>
  <si>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</si>
  <si>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</si>
  <si>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</si>
  <si>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</si>
  <si>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</si>
  <si>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</si>
  <si>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</si>
  <si>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</si>
  <si>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</si>
  <si>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</si>
  <si>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</si>
  <si>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</si>
  <si>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</si>
  <si>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</si>
  <si>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</si>
  <si>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</si>
  <si>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</si>
  <si>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</si>
  <si>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</si>
  <si>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</si>
  <si>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</si>
  <si>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</si>
  <si>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</si>
  <si>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</si>
  <si>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</si>
  <si>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</si>
  <si>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</si>
  <si>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</si>
  <si>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</si>
  <si>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</si>
  <si>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</si>
  <si>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</si>
  <si>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</si>
  <si>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</si>
  <si>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</si>
  <si>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</si>
  <si>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</si>
  <si>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</si>
  <si>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</si>
  <si>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</si>
  <si>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</si>
  <si>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</si>
  <si>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</si>
  <si>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</si>
  <si>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</si>
  <si>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</si>
  <si>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</si>
  <si>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</si>
  <si>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</si>
  <si>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</si>
  <si>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</si>
  <si>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</si>
  <si>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</si>
  <si>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</si>
  <si>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</si>
  <si>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</si>
  <si>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</si>
  <si>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</si>
  <si>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</si>
  <si>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</si>
  <si>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</si>
  <si>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</si>
  <si>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</si>
  <si>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</si>
  <si>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</si>
  <si>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</si>
  <si>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</si>
  <si>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</si>
  <si>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</si>
  <si>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</si>
  <si>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</si>
  <si>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</si>
  <si>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</si>
  <si>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</si>
  <si>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</si>
  <si>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</si>
  <si>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</si>
  <si>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</si>
  <si>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</si>
  <si>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</si>
  <si>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</si>
  <si>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</si>
  <si>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</si>
  <si>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</si>
  <si>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</si>
  <si>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</si>
  <si>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</si>
  <si>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</si>
  <si>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</si>
  <si>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</si>
  <si>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</si>
  <si>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</si>
  <si>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</si>
  <si>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</si>
  <si>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</si>
  <si>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</si>
  <si>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</si>
  <si>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</si>
  <si>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</si>
  <si>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</si>
  <si>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</si>
  <si>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</si>
  <si>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</si>
  <si>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</si>
  <si>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</si>
  <si>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</si>
  <si>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</si>
  <si>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</si>
  <si>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</si>
  <si>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</si>
  <si>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</si>
  <si>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</si>
  <si>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</si>
  <si>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</si>
  <si>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</si>
  <si>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</si>
  <si>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</si>
  <si>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</si>
  <si>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</si>
  <si>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</si>
  <si>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</si>
  <si>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</si>
  <si>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</si>
  <si>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</si>
  <si>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</si>
  <si>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</si>
  <si>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</si>
  <si>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</si>
  <si>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</si>
  <si>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</si>
  <si>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</si>
  <si>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</si>
  <si>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</si>
  <si>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</si>
  <si>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</si>
  <si>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</si>
  <si>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</si>
  <si>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</si>
  <si>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</si>
  <si>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</si>
  <si>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</si>
  <si>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</si>
  <si>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</si>
  <si>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</si>
  <si>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</si>
  <si>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</si>
  <si>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</si>
  <si>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</si>
  <si>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</si>
  <si>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</si>
  <si>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</si>
  <si>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</si>
  <si>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</si>
  <si>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</si>
  <si>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</si>
  <si>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</si>
  <si>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</si>
  <si>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</si>
  <si>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</si>
  <si>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</si>
  <si>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</si>
  <si>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</si>
  <si>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</si>
  <si>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</si>
  <si>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</si>
  <si>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</si>
  <si>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</si>
  <si>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</si>
  <si>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</si>
  <si>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</si>
  <si>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</si>
  <si>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</si>
  <si>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</si>
  <si>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</si>
  <si>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</si>
  <si>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</si>
  <si>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</si>
  <si>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</si>
  <si>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</si>
  <si>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</si>
  <si>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</si>
  <si>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</si>
  <si>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</si>
  <si>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</si>
  <si>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</si>
  <si>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</si>
  <si>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</si>
  <si>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</si>
  <si>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</si>
  <si>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</si>
  <si>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</si>
  <si>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</si>
  <si>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</si>
  <si>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</si>
  <si>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</si>
  <si>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</si>
  <si>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</si>
  <si>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</si>
  <si>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</si>
  <si>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</si>
  <si>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</si>
  <si>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</si>
  <si>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</si>
  <si>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</si>
  <si>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</si>
  <si>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</si>
  <si>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</si>
  <si>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</si>
  <si>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</si>
  <si>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</si>
  <si>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</si>
  <si>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</si>
  <si>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</si>
  <si>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</si>
  <si>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</si>
  <si>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</si>
  <si>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</si>
  <si>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</si>
  <si>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</si>
  <si>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</si>
  <si>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</si>
  <si>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</si>
  <si>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</si>
  <si>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</si>
  <si>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</si>
  <si>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</si>
  <si>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</si>
  <si>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</si>
  <si>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</si>
  <si>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</si>
  <si>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</si>
  <si>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</si>
  <si>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</si>
  <si>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</si>
  <si>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</si>
  <si>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</si>
  <si>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</si>
  <si>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</si>
  <si>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</si>
  <si>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</si>
  <si>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</si>
  <si>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</si>
  <si>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</si>
  <si>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</si>
  <si>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</si>
  <si>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</si>
  <si>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</si>
  <si>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</si>
  <si>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</si>
  <si>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</si>
  <si>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</si>
  <si>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</si>
  <si>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</si>
  <si>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</si>
  <si>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</si>
  <si>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</si>
  <si>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</si>
  <si>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</si>
  <si>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</si>
  <si>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</si>
  <si>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</si>
  <si>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</si>
  <si>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</si>
  <si>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</si>
  <si>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</si>
  <si>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</si>
  <si>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</si>
  <si>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</si>
  <si>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</si>
  <si>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</si>
  <si>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</si>
  <si>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</si>
  <si>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</si>
  <si>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</si>
  <si>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</si>
  <si>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</si>
  <si>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</si>
  <si>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</si>
  <si>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</si>
  <si>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</si>
  <si>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</si>
  <si>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</si>
  <si>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</si>
  <si>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</si>
  <si>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</si>
  <si>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</si>
  <si>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</si>
  <si>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</si>
  <si>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</si>
  <si>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</si>
  <si>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</si>
  <si>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</si>
  <si>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</si>
  <si>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</si>
  <si>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</si>
  <si>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</si>
  <si>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</si>
  <si>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</si>
  <si>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</si>
  <si>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</si>
  <si>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</si>
  <si>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</si>
  <si>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</si>
  <si>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</si>
  <si>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</si>
  <si>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</si>
  <si>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</si>
  <si>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</si>
  <si>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</si>
  <si>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</si>
  <si>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</si>
  <si>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</si>
  <si>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</si>
  <si>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</si>
  <si>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</si>
  <si>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</si>
  <si>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</si>
  <si>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</si>
  <si>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</si>
  <si>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</si>
  <si>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</si>
  <si>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</si>
  <si>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</si>
  <si>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</si>
  <si>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</si>
  <si>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</si>
  <si>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</si>
  <si>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</si>
  <si>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</si>
  <si>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</si>
  <si>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</si>
  <si>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</si>
  <si>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</si>
  <si>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</si>
  <si>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</si>
  <si>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</si>
  <si>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</si>
  <si>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</si>
  <si>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</si>
  <si>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</si>
  <si>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</si>
  <si>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</si>
  <si>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</si>
  <si>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</si>
  <si>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</si>
  <si>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</si>
  <si>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</si>
  <si>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</si>
  <si>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</si>
  <si>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</si>
  <si>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</si>
  <si>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</si>
  <si>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</si>
  <si>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</si>
  <si>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</si>
  <si>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</si>
  <si>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</si>
  <si>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</si>
  <si>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</si>
  <si>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</si>
  <si>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</si>
  <si>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</si>
  <si>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</si>
  <si>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</si>
  <si>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</si>
  <si>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</si>
  <si>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</si>
  <si>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</si>
  <si>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</si>
  <si>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</si>
  <si>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</si>
  <si>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</si>
  <si>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</si>
  <si>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</si>
  <si>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</si>
  <si>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</si>
  <si>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</si>
  <si>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</si>
  <si>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</si>
  <si>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</si>
  <si>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</si>
  <si>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</si>
  <si>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</si>
  <si>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</si>
  <si>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</si>
  <si>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</si>
  <si>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</si>
  <si>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</si>
  <si>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</si>
  <si>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</si>
  <si>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</si>
  <si>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</si>
  <si>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</si>
  <si>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</si>
  <si>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</si>
  <si>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</si>
  <si>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</si>
  <si>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</si>
  <si>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</si>
  <si>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</si>
  <si>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</si>
  <si>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</si>
  <si>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</si>
  <si>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</si>
  <si>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</si>
  <si>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</si>
  <si>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</si>
  <si>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</si>
  <si>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</si>
  <si>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</si>
  <si>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</si>
  <si>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</si>
  <si>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</si>
  <si>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</si>
  <si>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</si>
  <si>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</si>
  <si>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</si>
  <si>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</si>
  <si>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</si>
  <si>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</si>
  <si>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</si>
  <si>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</si>
  <si>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</si>
  <si>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</si>
  <si>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</si>
  <si>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</si>
  <si>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</si>
  <si>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</si>
  <si>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</si>
  <si>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</si>
  <si>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</si>
  <si>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</si>
  <si>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</si>
  <si>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</si>
  <si>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</si>
  <si>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</si>
  <si>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</si>
  <si>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</si>
  <si>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</si>
  <si>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</si>
  <si>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</si>
  <si>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</si>
  <si>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</si>
  <si>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</si>
  <si>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</si>
  <si>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</si>
  <si>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</si>
  <si>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</si>
  <si>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</si>
  <si>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</si>
  <si>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</si>
  <si>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</si>
  <si>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</si>
  <si>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</si>
  <si>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</si>
  <si>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</si>
  <si>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</si>
  <si>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</si>
  <si>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</si>
  <si>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</si>
  <si>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</si>
  <si>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</si>
  <si>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</si>
  <si>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</si>
  <si>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</si>
  <si>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</si>
  <si>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</si>
  <si>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</si>
  <si>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</si>
  <si>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</si>
  <si>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</si>
  <si>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</si>
  <si>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</si>
  <si>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</si>
  <si>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</si>
  <si>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</si>
  <si>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</si>
  <si>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</si>
  <si>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</si>
  <si>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</si>
  <si>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</si>
  <si>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</si>
  <si>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</si>
  <si>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</si>
  <si>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</si>
  <si>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</si>
  <si>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</si>
  <si>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</si>
  <si>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</si>
  <si>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</si>
  <si>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</si>
  <si>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</si>
  <si>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</si>
  <si>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</si>
  <si>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</si>
  <si>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</si>
  <si>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</si>
  <si>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</si>
  <si>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</si>
  <si>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</si>
  <si>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</si>
  <si>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</si>
  <si>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</si>
  <si>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</si>
  <si>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</si>
  <si>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</si>
  <si>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</si>
  <si>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</si>
  <si>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</si>
  <si>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</si>
  <si>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</si>
  <si>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</si>
  <si>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</si>
  <si>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</si>
  <si>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</si>
  <si>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</si>
  <si>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</si>
  <si>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</si>
  <si>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</si>
  <si>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</si>
  <si>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</si>
  <si>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</si>
  <si>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</si>
  <si>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</si>
  <si>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</si>
  <si>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</si>
  <si>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</si>
  <si>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</si>
  <si>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</si>
  <si>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</si>
  <si>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</si>
  <si>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</si>
  <si>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</si>
  <si>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</si>
  <si>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</si>
  <si>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</si>
  <si>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</si>
  <si>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</si>
  <si>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</si>
  <si>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</si>
  <si>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</si>
  <si>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</si>
  <si>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</si>
  <si>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</si>
  <si>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</si>
  <si>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</si>
  <si>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</si>
  <si>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</si>
  <si>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</si>
  <si>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</si>
  <si>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</si>
  <si>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</si>
  <si>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</si>
  <si>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</si>
  <si>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</si>
  <si>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</si>
  <si>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</si>
  <si>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</si>
  <si>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</si>
  <si>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</si>
  <si>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</si>
  <si>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</si>
  <si>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</si>
  <si>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</si>
  <si>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</si>
  <si>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</si>
  <si>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</si>
  <si>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</si>
  <si>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</si>
  <si>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</si>
  <si>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</si>
  <si>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</si>
  <si>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</si>
  <si>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</si>
  <si>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</si>
  <si>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</si>
  <si>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</si>
  <si>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</si>
  <si>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</si>
  <si>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</si>
  <si>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</si>
  <si>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</si>
  <si>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</si>
  <si>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</si>
  <si>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</si>
  <si>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</si>
  <si>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</si>
  <si>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</si>
  <si>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</si>
  <si>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</si>
  <si>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</si>
  <si>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</si>
  <si>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</si>
  <si>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</si>
  <si>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</si>
  <si>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</si>
  <si>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</si>
  <si>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</si>
  <si>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</si>
  <si>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</si>
  <si>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</si>
  <si>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</si>
  <si>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</si>
  <si>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</si>
  <si>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</si>
  <si>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</si>
  <si>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</si>
  <si>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</si>
  <si>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</si>
  <si>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</si>
  <si>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</si>
  <si>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</si>
  <si>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</si>
  <si>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</si>
  <si>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</si>
  <si>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</si>
  <si>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</si>
  <si>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</si>
  <si>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</si>
  <si>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</si>
  <si>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</si>
  <si>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</si>
  <si>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</si>
  <si>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</si>
  <si>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</si>
  <si>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</si>
  <si>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</si>
  <si>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</si>
  <si>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</si>
  <si>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</si>
  <si>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</si>
  <si>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</si>
  <si>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</si>
  <si>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</si>
  <si>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</si>
  <si>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</si>
  <si>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</si>
  <si>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</si>
  <si>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</si>
  <si>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</si>
  <si>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</si>
  <si>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</si>
  <si>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</si>
  <si>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</si>
  <si>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</si>
  <si>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</si>
  <si>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</si>
  <si>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</si>
  <si>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</si>
  <si>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</si>
  <si>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</si>
  <si>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</si>
  <si>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</si>
  <si>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</si>
  <si>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</si>
  <si>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</si>
  <si>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</si>
  <si>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</si>
  <si>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</si>
  <si>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</si>
  <si>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</si>
  <si>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</si>
  <si>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</si>
  <si>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</si>
  <si>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</si>
  <si>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</si>
  <si>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</si>
  <si>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</si>
  <si>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</si>
  <si>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</si>
  <si>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</si>
  <si>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</si>
  <si>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</si>
  <si>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</si>
  <si>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</si>
  <si>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</si>
  <si>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</si>
  <si>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</si>
  <si>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</si>
  <si>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</si>
  <si>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</si>
  <si>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</si>
  <si>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</si>
  <si>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</si>
  <si>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</si>
  <si>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</si>
  <si>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</si>
  <si>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</si>
  <si>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</si>
  <si>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</si>
  <si>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</si>
  <si>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</si>
  <si>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</si>
  <si>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</si>
  <si>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</si>
  <si>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</si>
  <si>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</si>
  <si>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</si>
  <si>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</si>
  <si>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</si>
  <si>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</si>
  <si>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</si>
  <si>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</si>
  <si>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</si>
  <si>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</si>
  <si>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</si>
  <si>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</si>
  <si>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</si>
  <si>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</si>
  <si>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</si>
  <si>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</si>
  <si>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</si>
  <si>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</si>
  <si>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</si>
  <si>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</si>
  <si>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</si>
  <si>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</si>
  <si>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</si>
  <si>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</si>
  <si>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</si>
  <si>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</si>
  <si>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</si>
  <si>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</si>
  <si>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</si>
  <si>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</si>
  <si>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</si>
  <si>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</si>
  <si>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</si>
  <si>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</si>
  <si>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</si>
  <si>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</si>
  <si>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</si>
  <si>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</si>
  <si>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</si>
  <si>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</si>
  <si>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</si>
  <si>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</si>
  <si>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</si>
  <si>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</si>
  <si>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</si>
  <si>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</si>
  <si>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</si>
  <si>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</si>
  <si>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</si>
  <si>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</si>
  <si>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</si>
  <si>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</si>
  <si>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</si>
  <si>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</si>
  <si>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</si>
  <si>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</si>
  <si>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</si>
  <si>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</si>
  <si>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</si>
  <si>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</si>
  <si>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</si>
  <si>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</si>
  <si>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</si>
  <si>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</si>
  <si>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</si>
  <si>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</si>
  <si>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</si>
  <si>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</si>
  <si>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</si>
  <si>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</si>
  <si>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</si>
  <si>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</si>
  <si>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</si>
  <si>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</si>
  <si>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</si>
  <si>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</si>
  <si>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</si>
  <si>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</si>
  <si>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</si>
  <si>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</si>
  <si>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</si>
  <si>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</si>
  <si>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</si>
  <si>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</si>
  <si>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</si>
  <si>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</si>
  <si>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</si>
  <si>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</si>
  <si>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</si>
  <si>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</si>
  <si>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</si>
  <si>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</si>
  <si>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</si>
  <si>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</si>
  <si>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</si>
  <si>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</si>
  <si>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</si>
  <si>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</si>
  <si>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</si>
  <si>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</si>
  <si>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</si>
  <si>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</si>
  <si>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</si>
  <si>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</si>
  <si>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</si>
  <si>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</si>
  <si>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</si>
  <si>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</si>
  <si>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</si>
  <si>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</si>
  <si>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</si>
  <si>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</si>
  <si>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</si>
  <si>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</si>
  <si>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</si>
  <si>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</si>
  <si>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</si>
  <si>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</si>
  <si>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</si>
  <si>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</si>
  <si>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</si>
  <si>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</si>
  <si>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</si>
  <si>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</si>
  <si>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</si>
  <si>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</si>
  <si>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</si>
  <si>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</si>
  <si>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</si>
  <si>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</si>
  <si>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</si>
  <si>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</si>
  <si>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</si>
  <si>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</si>
  <si>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</si>
  <si>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</si>
  <si>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</si>
  <si>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</si>
  <si>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</si>
  <si>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</si>
  <si>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</si>
  <si>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</si>
  <si>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</si>
  <si>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</si>
  <si>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</si>
  <si>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</si>
  <si>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</si>
  <si>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</si>
  <si>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</si>
  <si>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</si>
  <si>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</si>
  <si>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</si>
  <si>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</si>
  <si>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</si>
  <si>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</si>
  <si>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</si>
  <si>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</si>
  <si>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</si>
  <si>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</si>
  <si>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</si>
  <si>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</si>
  <si>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</si>
  <si>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</si>
  <si>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</si>
  <si>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</si>
  <si>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</si>
  <si>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</si>
  <si>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</si>
  <si>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</si>
  <si>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</si>
  <si>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</si>
  <si>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</si>
  <si>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</si>
  <si>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</si>
  <si>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</si>
  <si>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</si>
  <si>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</si>
  <si>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</si>
  <si>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</si>
  <si>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</si>
  <si>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</si>
  <si>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</si>
  <si>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</si>
  <si>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</si>
  <si>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</si>
  <si>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</si>
  <si>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</si>
  <si>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</si>
  <si>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</si>
  <si>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</si>
  <si>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</si>
  <si>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</si>
  <si>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</si>
  <si>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</si>
  <si>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</si>
  <si>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</si>
  <si>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</si>
  <si>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</si>
  <si>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</si>
  <si>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</si>
  <si>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</si>
  <si>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</si>
  <si>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</si>
  <si>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</si>
  <si>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</si>
  <si>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</si>
  <si>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</si>
  <si>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</si>
  <si>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</si>
  <si>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</si>
  <si>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</si>
  <si>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</si>
  <si>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</si>
  <si>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</si>
  <si>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</si>
  <si>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</si>
  <si>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</si>
  <si>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</si>
  <si>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</si>
  <si>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</si>
  <si>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</si>
  <si>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</si>
  <si>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</si>
  <si>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</si>
  <si>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</si>
  <si>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</si>
  <si>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</si>
  <si>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</si>
  <si>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</si>
  <si>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</si>
  <si>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</si>
  <si>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</si>
  <si>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</si>
  <si>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</si>
  <si>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</si>
  <si>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</si>
  <si>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</si>
  <si>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</si>
  <si>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</si>
  <si>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</si>
  <si>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</si>
  <si>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</si>
  <si>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</si>
  <si>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</si>
  <si>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</si>
  <si>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</si>
  <si>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</si>
  <si>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</si>
  <si>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</si>
  <si>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</si>
  <si>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</si>
  <si>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</si>
  <si>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</si>
  <si>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</si>
  <si>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</si>
  <si>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</si>
  <si>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</si>
  <si>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</si>
  <si>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</si>
  <si>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</si>
  <si>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</si>
  <si>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</si>
  <si>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</si>
  <si>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</si>
  <si>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</si>
  <si>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</si>
  <si>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</si>
  <si>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</si>
  <si>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</si>
  <si>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</si>
  <si>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</si>
  <si>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</si>
  <si>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</si>
  <si>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</si>
  <si>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</si>
  <si>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</si>
  <si>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</si>
  <si>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</si>
  <si>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</si>
  <si>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</si>
  <si>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</si>
  <si>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</si>
  <si>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</si>
  <si>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</si>
  <si>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</si>
  <si>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</si>
  <si>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</si>
  <si>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</si>
  <si>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</si>
  <si>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</si>
  <si>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</si>
  <si>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</si>
  <si>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</si>
  <si>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</si>
  <si>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</si>
  <si>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</si>
  <si>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</si>
  <si>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</si>
  <si>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</si>
  <si>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</si>
  <si>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</si>
  <si>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</si>
  <si>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</si>
  <si>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</si>
  <si>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</si>
  <si>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</si>
  <si>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</si>
  <si>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</si>
  <si>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</si>
  <si>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</si>
  <si>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</si>
  <si>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</si>
  <si>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</si>
  <si>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</si>
  <si>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</si>
  <si>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</si>
  <si>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</si>
  <si>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</si>
  <si>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</si>
  <si>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</si>
  <si>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</si>
  <si>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</si>
  <si>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</si>
  <si>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</si>
  <si>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</si>
  <si>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</si>
  <si>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</si>
  <si>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</si>
  <si>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</si>
  <si>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</si>
  <si>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</si>
  <si>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</si>
  <si>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</si>
  <si>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</si>
  <si>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</si>
  <si>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</si>
  <si>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</si>
  <si>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</si>
  <si>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</si>
  <si>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</si>
  <si>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</si>
  <si>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</si>
  <si>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</si>
  <si>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</si>
  <si>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</si>
  <si>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</si>
  <si>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</si>
  <si>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</si>
  <si>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</si>
  <si>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</si>
  <si>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</si>
  <si>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</si>
  <si>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</si>
  <si>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</si>
  <si>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</si>
  <si>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</si>
  <si>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</si>
  <si>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</si>
  <si>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</si>
  <si>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</si>
  <si>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</si>
  <si>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</si>
  <si>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</si>
  <si>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</si>
  <si>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</si>
  <si>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</si>
  <si>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</si>
  <si>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</si>
  <si>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</si>
  <si>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</si>
  <si>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</si>
  <si>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</si>
  <si>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</si>
  <si>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</si>
  <si>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</si>
  <si>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</si>
  <si>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</si>
  <si>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</si>
  <si>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</si>
  <si>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</si>
  <si>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</si>
  <si>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</si>
  <si>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</si>
  <si>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</si>
  <si>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</si>
  <si>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</si>
  <si>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</si>
  <si>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</si>
  <si>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</si>
  <si>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</si>
  <si>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</si>
  <si>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</si>
  <si>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</si>
  <si>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</si>
  <si>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</si>
  <si>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</si>
  <si>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</si>
  <si>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</si>
  <si>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</si>
  <si>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</si>
  <si>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</si>
  <si>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</si>
  <si>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</si>
  <si>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</si>
  <si>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</si>
  <si>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</si>
  <si>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</si>
  <si>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</si>
  <si>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</si>
  <si>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</si>
  <si>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</si>
  <si>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</si>
  <si>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</si>
  <si>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</si>
  <si>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</si>
  <si>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</si>
  <si>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</si>
  <si>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</si>
  <si>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</si>
  <si>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</si>
  <si>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</si>
  <si>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</si>
  <si>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</si>
  <si>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</si>
  <si>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</si>
  <si>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</si>
  <si>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</si>
  <si>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</si>
  <si>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</si>
  <si>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</si>
  <si>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</si>
  <si>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</si>
  <si>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</si>
  <si>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</si>
  <si>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</si>
  <si>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</si>
  <si>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</si>
  <si>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</si>
  <si>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</si>
  <si>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</si>
  <si>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</si>
  <si>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</si>
  <si>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</si>
  <si>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</si>
  <si>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</si>
  <si>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</si>
  <si>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</si>
  <si>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</si>
  <si>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</si>
  <si>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</si>
  <si>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</si>
  <si>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</si>
  <si>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</si>
  <si>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</si>
  <si>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</si>
  <si>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</si>
  <si>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</si>
  <si>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</si>
  <si>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</si>
  <si>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</si>
  <si>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</si>
  <si>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</si>
  <si>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</si>
  <si>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</si>
  <si>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</si>
  <si>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</si>
  <si>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</si>
  <si>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</si>
  <si>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</si>
  <si>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</si>
  <si>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</si>
  <si>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</si>
  <si>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</si>
  <si>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</si>
  <si>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</si>
  <si>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</si>
  <si>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</si>
  <si>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</si>
  <si>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</si>
  <si>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</si>
  <si>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</si>
  <si>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</si>
  <si>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</si>
  <si>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</si>
  <si>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</si>
  <si>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</si>
  <si>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</si>
  <si>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</si>
  <si>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</si>
  <si>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</si>
  <si>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</si>
  <si>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</si>
  <si>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</si>
  <si>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</si>
  <si>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</si>
  <si>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</si>
  <si>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</si>
  <si>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</si>
  <si>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</si>
  <si>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</si>
  <si>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</si>
  <si>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</si>
  <si>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</si>
  <si>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</si>
  <si>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</si>
  <si>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</si>
  <si>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</si>
  <si>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</si>
  <si>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</si>
  <si>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</si>
  <si>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</si>
  <si>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</si>
  <si>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</si>
  <si>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</si>
  <si>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</si>
  <si>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</si>
  <si>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</si>
  <si>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</si>
  <si>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</si>
  <si>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</si>
  <si>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</si>
  <si>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</si>
  <si>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</si>
  <si>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</si>
  <si>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</si>
  <si>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</si>
  <si>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</si>
  <si>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</si>
  <si>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</si>
  <si>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</si>
  <si>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</si>
  <si>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</si>
  <si>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</si>
  <si>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</si>
  <si>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</si>
  <si>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</si>
  <si>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</si>
  <si>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</si>
  <si>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</si>
  <si>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</si>
  <si>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</si>
  <si>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</si>
  <si>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</si>
  <si>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</si>
  <si>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</si>
  <si>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</si>
  <si>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</si>
  <si>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</si>
  <si>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</si>
  <si>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</si>
  <si>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</si>
  <si>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</si>
  <si>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</si>
  <si>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</si>
  <si>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</si>
  <si>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</si>
  <si>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</si>
  <si>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</si>
  <si>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</si>
  <si>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</si>
  <si>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</si>
  <si>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</si>
  <si>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</si>
  <si>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</si>
  <si>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</si>
  <si>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</si>
  <si>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</si>
  <si>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</si>
  <si>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</si>
  <si>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</si>
  <si>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</si>
  <si>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</si>
  <si>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</si>
  <si>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</si>
  <si>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</si>
  <si>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</si>
  <si>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</si>
  <si>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</si>
  <si>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</si>
  <si>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</si>
  <si>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</si>
  <si>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</si>
  <si>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</si>
  <si>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</si>
  <si>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</si>
  <si>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</si>
  <si>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</si>
  <si>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</si>
  <si>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</si>
  <si>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</si>
  <si>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</si>
  <si>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</si>
  <si>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</si>
  <si>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</si>
  <si>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</si>
  <si>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</si>
  <si>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</si>
  <si>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</si>
  <si>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</si>
  <si>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</si>
  <si>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</si>
  <si>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</si>
  <si>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</si>
  <si>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</si>
  <si>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</si>
  <si>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</si>
  <si>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</si>
  <si>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</si>
  <si>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</si>
  <si>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</si>
  <si>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</si>
  <si>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</si>
  <si>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</si>
  <si>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</si>
  <si>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</si>
  <si>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</si>
  <si>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</si>
  <si>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</si>
  <si>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</si>
  <si>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</si>
  <si>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</si>
  <si>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</si>
  <si>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</si>
  <si>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</si>
  <si>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</si>
  <si>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</si>
  <si>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</si>
  <si>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</si>
  <si>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</si>
  <si>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</si>
  <si>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</si>
  <si>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</si>
  <si>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</si>
  <si>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</si>
  <si>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</si>
  <si>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</si>
  <si>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</si>
  <si>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</si>
  <si>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</si>
  <si>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</si>
  <si>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</si>
  <si>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</si>
  <si>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</si>
  <si>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</si>
  <si>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</si>
  <si>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</si>
  <si>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</si>
  <si>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</si>
  <si>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</si>
  <si>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</si>
  <si>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</si>
  <si>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</si>
  <si>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</si>
  <si>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</si>
  <si>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</si>
  <si>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</si>
  <si>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</si>
  <si>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</si>
  <si>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</si>
  <si>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</si>
  <si>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</si>
  <si>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</si>
  <si>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</si>
  <si>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</si>
  <si>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</si>
  <si>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</si>
  <si>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</si>
  <si>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</si>
  <si>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</si>
  <si>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</si>
  <si>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</si>
  <si>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</si>
  <si>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</si>
  <si>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</si>
  <si>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</si>
  <si>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</si>
  <si>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</si>
  <si>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</si>
  <si>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</si>
  <si>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</si>
  <si>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</si>
  <si>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</si>
  <si>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</si>
  <si>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</si>
  <si>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</si>
  <si>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</si>
  <si>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</si>
  <si>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</si>
  <si>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</si>
  <si>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</si>
  <si>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</si>
  <si>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</si>
  <si>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</si>
  <si>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</si>
  <si>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</si>
  <si>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</si>
  <si>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</si>
  <si>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</si>
  <si>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</si>
  <si>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</si>
  <si>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</si>
  <si>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</si>
  <si>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</si>
  <si>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</si>
  <si>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</si>
  <si>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</si>
  <si>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</si>
  <si>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</si>
  <si>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</si>
  <si>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</si>
  <si>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</si>
  <si>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</si>
  <si>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</si>
  <si>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</si>
  <si>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</si>
  <si>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</si>
  <si>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</si>
  <si>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</si>
  <si>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</si>
  <si>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</si>
  <si>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</si>
  <si>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</si>
  <si>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</si>
  <si>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</si>
  <si>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</si>
  <si>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</si>
  <si>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</si>
  <si>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</si>
  <si>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</si>
  <si>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</si>
  <si>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</si>
  <si>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</si>
  <si>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</si>
  <si>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</si>
  <si>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</si>
  <si>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</si>
  <si>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</si>
  <si>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</si>
  <si>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</si>
  <si>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</si>
  <si>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</si>
  <si>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</si>
  <si>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</si>
  <si>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</si>
  <si>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</si>
  <si>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</si>
  <si>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</si>
  <si>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</si>
  <si>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</si>
  <si>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</si>
  <si>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</si>
  <si>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</si>
  <si>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</si>
  <si>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</si>
  <si>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</si>
  <si>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</si>
  <si>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</si>
  <si>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</si>
  <si>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</si>
  <si>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</si>
  <si>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</si>
  <si>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</si>
  <si>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</si>
  <si>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</si>
  <si>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</si>
  <si>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</si>
  <si>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</si>
  <si>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</si>
  <si>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</si>
  <si>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</si>
  <si>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</si>
  <si>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</si>
  <si>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</si>
  <si>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</si>
  <si>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</si>
  <si>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</si>
  <si>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</si>
  <si>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</si>
  <si>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</si>
  <si>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</si>
  <si>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</si>
  <si>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</si>
  <si>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</si>
  <si>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</si>
  <si>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</si>
  <si>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</si>
  <si>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</si>
  <si>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</si>
  <si>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</si>
  <si>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</si>
  <si>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</si>
  <si>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</si>
  <si>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</si>
  <si>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</si>
  <si>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</si>
  <si>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</si>
  <si>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</si>
  <si>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</si>
  <si>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</si>
  <si>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</si>
  <si>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</si>
  <si>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</si>
  <si>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</si>
  <si>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</si>
  <si>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</si>
  <si>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</si>
  <si>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</si>
  <si>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</si>
  <si>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</si>
  <si>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</si>
  <si>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</si>
  <si>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</si>
  <si>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</si>
  <si>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</si>
  <si>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</si>
  <si>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</si>
  <si>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</si>
  <si>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</si>
  <si>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</si>
  <si>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</si>
  <si>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</si>
  <si>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</si>
  <si>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</si>
  <si>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</si>
  <si>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</si>
  <si>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</si>
  <si>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</si>
  <si>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</si>
  <si>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</si>
  <si>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</si>
  <si>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</si>
  <si>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</si>
  <si>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</si>
  <si>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</si>
  <si>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</si>
  <si>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</si>
  <si>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</si>
  <si>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</si>
  <si>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</si>
  <si>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</si>
  <si>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</si>
  <si>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</si>
  <si>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</si>
  <si>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</si>
  <si>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</si>
  <si>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</si>
  <si>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</si>
  <si>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</si>
  <si>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</si>
  <si>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</si>
  <si>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</si>
  <si>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</si>
  <si>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</si>
  <si>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</si>
  <si>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</si>
  <si>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</si>
  <si>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</si>
  <si>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</si>
  <si>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</si>
  <si>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</si>
  <si>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</si>
  <si>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</si>
  <si>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</si>
  <si>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</si>
  <si>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</si>
  <si>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</si>
  <si>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</si>
  <si>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</si>
  <si>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</si>
  <si>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</si>
  <si>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</si>
  <si>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</si>
  <si>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</si>
  <si>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</si>
  <si>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</si>
  <si>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</si>
  <si>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</si>
  <si>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</si>
  <si>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</si>
  <si>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</si>
  <si>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</si>
  <si>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</si>
  <si>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</si>
  <si>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</si>
  <si>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</si>
  <si>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</si>
  <si>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</si>
  <si>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</si>
  <si>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</si>
  <si>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</si>
  <si>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</si>
  <si>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</si>
  <si>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</si>
  <si>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</si>
  <si>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</si>
  <si>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</si>
  <si>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</si>
  <si>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</si>
  <si>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</si>
  <si>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</si>
  <si>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</si>
  <si>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</si>
  <si>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</si>
  <si>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</si>
  <si>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</si>
  <si>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</si>
  <si>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</si>
  <si>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</si>
  <si>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</si>
  <si>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</si>
  <si>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</si>
  <si>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</si>
  <si>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</si>
  <si>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</si>
  <si>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</si>
  <si>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</si>
  <si>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</si>
  <si>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</si>
  <si>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</si>
  <si>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</si>
  <si>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</si>
  <si>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</si>
  <si>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</si>
  <si>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</si>
  <si>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</si>
  <si>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</si>
  <si>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</si>
  <si>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</si>
  <si>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</si>
  <si>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</si>
  <si>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</si>
  <si>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</si>
  <si>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</si>
  <si>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</si>
  <si>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</si>
  <si>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</si>
  <si>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</si>
  <si>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</si>
  <si>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</si>
  <si>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</si>
  <si>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</si>
  <si>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</si>
  <si>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</si>
  <si>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</si>
  <si>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</si>
  <si>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</si>
  <si>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</si>
  <si>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</si>
  <si>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</si>
  <si>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</si>
  <si>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</si>
  <si>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</si>
  <si>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</si>
  <si>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</si>
  <si>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</si>
  <si>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</si>
  <si>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</si>
  <si>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</si>
  <si>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</si>
  <si>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</si>
  <si>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</si>
  <si>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</si>
  <si>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</si>
  <si>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</si>
  <si>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</si>
  <si>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</si>
  <si>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</si>
  <si>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</si>
  <si>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</si>
  <si>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</si>
  <si>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</si>
  <si>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</si>
  <si>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</si>
  <si>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</si>
  <si>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</si>
  <si>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</si>
  <si>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</si>
  <si>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</si>
  <si>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</si>
  <si>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</si>
  <si>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</si>
  <si>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</si>
  <si>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</si>
  <si>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</si>
  <si>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</si>
  <si>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</si>
  <si>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</si>
  <si>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</si>
  <si>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</si>
  <si>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</si>
  <si>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</si>
  <si>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</si>
  <si>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</si>
  <si>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</si>
  <si>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</si>
  <si>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</si>
  <si>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</si>
  <si>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</si>
  <si>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</si>
  <si>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</si>
  <si>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</si>
  <si>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</si>
  <si>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</si>
  <si>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</si>
  <si>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</si>
  <si>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</si>
  <si>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</si>
  <si>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</si>
  <si>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</si>
  <si>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</si>
  <si>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</si>
  <si>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</si>
  <si>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</si>
  <si>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</si>
  <si>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</si>
  <si>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</si>
  <si>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</si>
  <si>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</si>
  <si>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</si>
  <si>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</si>
  <si>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</si>
  <si>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</si>
  <si>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</si>
  <si>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</si>
  <si>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</si>
  <si>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</si>
  <si>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</si>
  <si>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</si>
  <si>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</si>
  <si>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</si>
  <si>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</si>
  <si>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</si>
  <si>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</si>
  <si>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</si>
  <si>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</si>
  <si>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</si>
  <si>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</si>
  <si>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</si>
  <si>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</si>
  <si>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</si>
  <si>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</si>
  <si>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</si>
  <si>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</si>
  <si>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</si>
  <si>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</si>
  <si>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</si>
  <si>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</si>
  <si>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</si>
  <si>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</si>
  <si>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</si>
  <si>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</si>
  <si>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</si>
  <si>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</si>
  <si>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</si>
  <si>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</si>
  <si>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</si>
  <si>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</si>
  <si>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</si>
  <si>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</si>
  <si>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</si>
  <si>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</si>
  <si>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</si>
  <si>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</si>
  <si>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</si>
  <si>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</si>
  <si>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</si>
  <si>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</si>
  <si>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</si>
  <si>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</si>
  <si>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</si>
  <si>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</si>
  <si>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</si>
  <si>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</si>
  <si>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</si>
  <si>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</si>
  <si>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</si>
  <si>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</si>
  <si>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</si>
  <si>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</si>
  <si>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</si>
  <si>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</si>
  <si>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</si>
  <si>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</si>
  <si>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</si>
  <si>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</si>
  <si>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</si>
  <si>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</si>
  <si>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</si>
  <si>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</si>
  <si>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</si>
  <si>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</si>
  <si>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</si>
  <si>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</si>
  <si>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</si>
  <si>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</si>
  <si>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</si>
  <si>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</si>
  <si>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</si>
  <si>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</si>
  <si>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</si>
  <si>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</si>
  <si>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</si>
  <si>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</si>
  <si>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</si>
  <si>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</si>
  <si>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</si>
  <si>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</si>
  <si>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</si>
  <si>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</si>
  <si>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</si>
  <si>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</si>
  <si>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</si>
  <si>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</si>
  <si>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</si>
  <si>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</si>
  <si>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</si>
  <si>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</si>
  <si>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</si>
  <si>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</si>
  <si>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</si>
  <si>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</si>
  <si>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</si>
  <si>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</si>
  <si>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</si>
  <si>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</si>
  <si>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</si>
  <si>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</si>
  <si>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</si>
  <si>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</si>
  <si>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</si>
  <si>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</si>
  <si>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</si>
  <si>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</si>
  <si>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</si>
  <si>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</si>
  <si>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</si>
  <si>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</si>
  <si>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</si>
  <si>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</si>
  <si>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</si>
  <si>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</si>
  <si>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</si>
  <si>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</si>
  <si>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</si>
  <si>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</si>
  <si>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</si>
  <si>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</si>
  <si>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</si>
  <si>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</si>
  <si>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</si>
  <si>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</si>
  <si>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</si>
  <si>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</si>
  <si>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</si>
  <si>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</si>
  <si>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</si>
  <si>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</si>
  <si>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</si>
  <si>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</si>
  <si>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</si>
  <si>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</si>
  <si>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</si>
  <si>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</si>
  <si>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</si>
  <si>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</si>
  <si>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</si>
  <si>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</si>
  <si>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</si>
  <si>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</si>
  <si>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</si>
  <si>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</si>
  <si>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</si>
  <si>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</si>
  <si>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</si>
  <si>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</si>
  <si>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</si>
  <si>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</si>
  <si>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</si>
  <si>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</si>
  <si>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</si>
  <si>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</si>
  <si>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</si>
  <si>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</si>
  <si>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</si>
  <si>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</si>
  <si>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</si>
  <si>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</si>
  <si>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</si>
  <si>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</si>
  <si>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</si>
  <si>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</si>
  <si>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</si>
  <si>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</si>
  <si>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</si>
  <si>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</si>
  <si>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</si>
  <si>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</si>
  <si>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</si>
  <si>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</si>
  <si>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</si>
  <si>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</si>
  <si>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</si>
  <si>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</si>
  <si>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</si>
  <si>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</si>
  <si>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</si>
  <si>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</si>
  <si>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</si>
  <si>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</si>
  <si>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</si>
  <si>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</si>
  <si>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</si>
  <si>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</si>
  <si>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</si>
  <si>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</si>
  <si>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</si>
  <si>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</si>
  <si>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</si>
  <si>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</si>
  <si>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</si>
  <si>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</si>
  <si>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</si>
  <si>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</si>
  <si>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</si>
  <si>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</si>
  <si>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</si>
  <si>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</si>
  <si>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</si>
  <si>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</si>
  <si>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</si>
  <si>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</si>
  <si>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</si>
  <si>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</si>
  <si>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</si>
  <si>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</si>
  <si>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</si>
  <si>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</si>
  <si>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</si>
  <si>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</si>
  <si>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</si>
  <si>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</si>
  <si>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</si>
  <si>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</si>
  <si>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</si>
  <si>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</si>
  <si>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</si>
  <si>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</si>
  <si>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</si>
  <si>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</si>
  <si>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</si>
  <si>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</si>
  <si>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</si>
  <si>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</si>
  <si>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</si>
  <si>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</si>
  <si>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</si>
  <si>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</si>
  <si>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</si>
  <si>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</si>
  <si>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</si>
  <si>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</si>
  <si>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</si>
  <si>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</si>
  <si>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</si>
  <si>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</si>
  <si>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</si>
  <si>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</si>
  <si>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</si>
  <si>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</si>
  <si>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</si>
  <si>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</si>
  <si>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</si>
  <si>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</si>
  <si>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</si>
  <si>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</si>
  <si>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</si>
  <si>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</si>
  <si>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</si>
  <si>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</si>
  <si>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</si>
  <si>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</si>
  <si>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</si>
  <si>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</si>
  <si>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</si>
  <si>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</si>
  <si>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</si>
  <si>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</si>
  <si>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</si>
  <si>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</si>
  <si>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</si>
  <si>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</si>
  <si>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</si>
  <si>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</si>
  <si>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</si>
  <si>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</si>
  <si>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</si>
  <si>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</si>
  <si>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</si>
  <si>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</si>
  <si>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</si>
  <si>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</si>
  <si>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</si>
  <si>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</si>
  <si>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</si>
  <si>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</si>
  <si>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</si>
  <si>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</si>
  <si>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</si>
  <si>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</si>
  <si>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</si>
  <si>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</si>
  <si>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</si>
  <si>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</si>
  <si>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</si>
  <si>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</si>
  <si>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</si>
  <si>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</si>
  <si>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</si>
  <si>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</si>
  <si>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</si>
  <si>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</si>
  <si>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</si>
  <si>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</si>
  <si>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</si>
  <si>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</si>
  <si>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</si>
  <si>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</si>
  <si>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</si>
  <si>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</si>
  <si>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</si>
  <si>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</si>
  <si>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</si>
  <si>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</si>
  <si>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</si>
  <si>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</si>
  <si>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</si>
  <si>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</si>
  <si>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</si>
  <si>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</si>
  <si>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</si>
  <si>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</si>
  <si>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</si>
  <si>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</si>
  <si>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</si>
  <si>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</si>
  <si>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</si>
  <si>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</si>
  <si>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</si>
  <si>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</si>
  <si>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</si>
  <si>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</si>
  <si>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</si>
  <si>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</si>
  <si>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</si>
  <si>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</si>
  <si>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</si>
  <si>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</si>
  <si>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</si>
  <si>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</si>
  <si>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</si>
  <si>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</si>
  <si>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</si>
  <si>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</si>
  <si>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</si>
  <si>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</si>
  <si>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</si>
  <si>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</si>
  <si>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</si>
  <si>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</si>
  <si>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</si>
  <si>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</si>
  <si>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</si>
  <si>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</si>
  <si>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</si>
  <si>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</si>
  <si>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</si>
  <si>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</si>
  <si>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</si>
  <si>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</si>
  <si>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</si>
  <si>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</si>
  <si>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</si>
  <si>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</si>
  <si>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</si>
  <si>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</si>
  <si>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</si>
  <si>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</si>
  <si>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</si>
  <si>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</si>
  <si>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</si>
  <si>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</si>
  <si>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</si>
  <si>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</si>
  <si>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</si>
  <si>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</si>
  <si>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</si>
  <si>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</si>
  <si>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</si>
  <si>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</si>
  <si>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</si>
  <si>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</si>
  <si>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</si>
  <si>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</si>
  <si>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</si>
  <si>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</si>
  <si>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</si>
  <si>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</si>
  <si>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</si>
  <si>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</si>
  <si>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</si>
  <si>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</si>
  <si>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</si>
  <si>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</si>
  <si>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</si>
  <si>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</si>
  <si>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</si>
  <si>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</si>
  <si>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</si>
  <si>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</si>
  <si>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</si>
  <si>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</si>
  <si>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</si>
  <si>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</si>
  <si>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</si>
  <si>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</si>
  <si>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</si>
  <si>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</si>
  <si>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</si>
  <si>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</si>
  <si>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</si>
  <si>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</si>
  <si>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</si>
  <si>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</si>
  <si>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</si>
  <si>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</si>
  <si>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</si>
  <si>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</si>
  <si>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</si>
  <si>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</si>
  <si>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</si>
  <si>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</si>
  <si>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</si>
  <si>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</si>
  <si>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</si>
  <si>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</si>
  <si>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</si>
  <si>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</si>
  <si>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</si>
  <si>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</si>
  <si>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</si>
  <si>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</si>
  <si>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</si>
  <si>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</si>
  <si>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</si>
  <si>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</si>
  <si>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</si>
  <si>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</si>
  <si>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</si>
  <si>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</si>
  <si>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</si>
  <si>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</si>
  <si>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</si>
  <si>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</si>
  <si>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</si>
  <si>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</si>
  <si>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</si>
  <si>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</si>
  <si>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</si>
  <si>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</si>
  <si>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</si>
  <si>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</si>
  <si>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</si>
  <si>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</si>
  <si>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</si>
  <si>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</si>
  <si>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</si>
  <si>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</si>
  <si>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</si>
  <si>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</si>
  <si>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</si>
  <si>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</si>
  <si>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</si>
  <si>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</si>
  <si>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</si>
  <si>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</si>
  <si>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</si>
  <si>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</si>
  <si>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</si>
  <si>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</si>
  <si>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</si>
  <si>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</si>
  <si>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</si>
  <si>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</si>
  <si>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</si>
  <si>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</si>
  <si>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</si>
  <si>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</si>
  <si>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</si>
  <si>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</si>
  <si>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</si>
  <si>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</si>
  <si>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</si>
  <si>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</si>
  <si>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</si>
  <si>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</si>
  <si>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</si>
  <si>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</si>
  <si>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</si>
  <si>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</si>
  <si>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</si>
  <si>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</si>
  <si>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</si>
  <si>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</si>
  <si>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</si>
  <si>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</si>
  <si>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</si>
  <si>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</si>
  <si>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</si>
  <si>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</si>
  <si>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</si>
  <si>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</si>
  <si>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</si>
  <si>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</si>
  <si>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</si>
  <si>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</si>
  <si>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</si>
  <si>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</si>
  <si>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</si>
  <si>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</si>
  <si>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</si>
  <si>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</si>
  <si>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</si>
  <si>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</si>
  <si>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</si>
  <si>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</si>
  <si>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</si>
  <si>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</si>
  <si>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</si>
  <si>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</si>
  <si>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</si>
  <si>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</si>
  <si>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</si>
  <si>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</si>
  <si>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</si>
  <si>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</si>
  <si>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</si>
  <si>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</si>
  <si>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</si>
  <si>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</si>
  <si>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</si>
  <si>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</si>
  <si>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</si>
  <si>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</si>
  <si>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</si>
  <si>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</si>
  <si>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</si>
  <si>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</si>
  <si>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</si>
  <si>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</si>
  <si>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</si>
  <si>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</si>
  <si>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</si>
  <si>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</si>
  <si>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</si>
  <si>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</si>
  <si>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</si>
  <si>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</si>
  <si>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</si>
  <si>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</si>
  <si>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</si>
  <si>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</si>
  <si>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</si>
  <si>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</si>
  <si>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</si>
  <si>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</si>
  <si>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</si>
  <si>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</si>
  <si>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</si>
  <si>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</si>
  <si>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</si>
  <si>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</si>
  <si>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</si>
  <si>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</si>
  <si>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</si>
  <si>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</si>
  <si>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</si>
  <si>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</si>
  <si>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</si>
  <si>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</si>
  <si>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</si>
  <si>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</si>
  <si>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</si>
  <si>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</si>
  <si>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</si>
  <si>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</si>
  <si>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</si>
  <si>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</si>
  <si>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</si>
  <si>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</si>
  <si>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</si>
  <si>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</si>
  <si>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</si>
  <si>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</si>
  <si>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</si>
  <si>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</si>
  <si>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</si>
  <si>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</si>
  <si>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</si>
  <si>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</si>
  <si>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</si>
  <si>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</si>
  <si>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</si>
  <si>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</si>
  <si>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</si>
  <si>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</si>
  <si>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</si>
  <si>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</si>
  <si>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</si>
  <si>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</si>
  <si>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</si>
  <si>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</si>
  <si>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</si>
  <si>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</si>
  <si>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</si>
  <si>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</si>
  <si>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</si>
  <si>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</si>
  <si>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</si>
  <si>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</si>
  <si>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</si>
  <si>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</si>
  <si>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</si>
  <si>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</si>
  <si>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</si>
  <si>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</si>
  <si>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</si>
  <si>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</si>
  <si>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</si>
  <si>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</si>
  <si>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</si>
  <si>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</si>
  <si>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</si>
  <si>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</si>
  <si>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</si>
  <si>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</si>
  <si>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</si>
  <si>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</si>
  <si>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</si>
  <si>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</si>
  <si>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</si>
  <si>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</si>
  <si>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</si>
  <si>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</si>
  <si>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</si>
  <si>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</si>
  <si>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</si>
  <si>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</si>
  <si>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</si>
  <si>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</si>
  <si>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</si>
  <si>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</si>
  <si>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</si>
  <si>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</si>
  <si>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</si>
  <si>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</si>
  <si>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</si>
  <si>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</si>
  <si>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</si>
  <si>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</si>
  <si>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</si>
  <si>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</si>
  <si>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</si>
  <si>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</si>
  <si>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</si>
  <si>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</si>
  <si>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</si>
  <si>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</si>
  <si>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</si>
  <si>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</si>
  <si>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</si>
  <si>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</si>
  <si>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</si>
  <si>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</si>
  <si>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</si>
  <si>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</si>
  <si>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</si>
  <si>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</si>
  <si>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</si>
  <si>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</si>
  <si>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</si>
  <si>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</si>
  <si>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</si>
  <si>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</si>
  <si>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</si>
  <si>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</si>
  <si>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</si>
  <si>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</si>
  <si>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</si>
  <si>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</si>
  <si>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</si>
  <si>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</si>
  <si>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</si>
  <si>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</si>
  <si>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</si>
  <si>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</si>
  <si>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</si>
  <si>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</si>
  <si>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</si>
  <si>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</si>
  <si>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</si>
  <si>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</si>
  <si>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</si>
  <si>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</si>
  <si>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</si>
  <si>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</si>
  <si>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</si>
  <si>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</si>
  <si>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</si>
  <si>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</si>
  <si>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</si>
  <si>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</si>
  <si>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</si>
  <si>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</si>
  <si>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</si>
  <si>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</si>
  <si>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</si>
  <si>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</si>
  <si>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</si>
  <si>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</si>
  <si>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</si>
  <si>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</si>
  <si>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</si>
  <si>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</si>
  <si>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</si>
  <si>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</si>
  <si>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</si>
  <si>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</si>
  <si>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</si>
  <si>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</si>
  <si>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</si>
  <si>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</si>
  <si>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</si>
  <si>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</si>
  <si>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</si>
  <si>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</si>
  <si>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</si>
  <si>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</si>
  <si>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</si>
  <si>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</si>
  <si>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</si>
  <si>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</si>
  <si>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</si>
  <si>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</si>
  <si>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</si>
  <si>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</si>
  <si>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</si>
  <si>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</si>
  <si>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</si>
  <si>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</si>
  <si>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</si>
  <si>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</si>
  <si>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</si>
  <si>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</si>
  <si>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</si>
  <si>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</si>
  <si>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</si>
  <si>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</si>
  <si>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</si>
  <si>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</si>
  <si>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</si>
  <si>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</si>
  <si>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</si>
  <si>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</si>
  <si>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</si>
  <si>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</si>
  <si>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</si>
  <si>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</si>
  <si>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</si>
  <si>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</si>
  <si>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</si>
  <si>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</si>
  <si>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</si>
  <si>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</si>
  <si>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</si>
  <si>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</si>
  <si>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</si>
  <si>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</si>
  <si>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</si>
  <si>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</si>
  <si>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</si>
  <si>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</si>
  <si>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</si>
  <si>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</si>
  <si>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</si>
  <si>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</si>
  <si>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</si>
  <si>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</si>
  <si>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</si>
  <si>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</si>
  <si>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</si>
  <si>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</si>
  <si>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</si>
  <si>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</si>
  <si>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</si>
  <si>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</si>
  <si>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</si>
  <si>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</si>
  <si>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</si>
  <si>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</si>
  <si>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</si>
  <si>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</si>
  <si>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</si>
  <si>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</si>
  <si>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</si>
  <si>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</si>
  <si>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</si>
  <si>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</si>
  <si>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</si>
  <si>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</si>
  <si>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</si>
  <si>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</si>
  <si>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</si>
  <si>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</si>
  <si>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</si>
  <si>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</si>
  <si>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</si>
  <si>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</si>
  <si>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</si>
  <si>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</si>
  <si>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</si>
  <si>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</si>
  <si>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</si>
  <si>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</si>
  <si>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</si>
  <si>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</si>
  <si>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</si>
  <si>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</si>
  <si>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</si>
  <si>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</si>
  <si>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</si>
  <si>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</si>
  <si>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</si>
  <si>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</si>
  <si>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</si>
  <si>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</si>
  <si>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</si>
  <si>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</si>
  <si>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</si>
  <si>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</si>
  <si>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</si>
  <si>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</si>
  <si>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</si>
  <si>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</si>
  <si>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</si>
  <si>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</si>
  <si>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</si>
  <si>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</si>
  <si>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</si>
  <si>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</si>
  <si>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</si>
  <si>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</si>
  <si>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</si>
  <si>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</si>
  <si>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</si>
  <si>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</si>
  <si>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</si>
  <si>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</si>
  <si>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</si>
  <si>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</si>
  <si>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</si>
  <si>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</si>
  <si>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</si>
  <si>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</si>
  <si>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</si>
  <si>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</si>
  <si>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</si>
  <si>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</si>
  <si>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</si>
  <si>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</si>
  <si>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</si>
  <si>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</si>
  <si>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</si>
  <si>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</si>
  <si>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</si>
  <si>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</si>
  <si>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</si>
  <si>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</si>
  <si>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</si>
  <si>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</si>
  <si>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</si>
  <si>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</si>
  <si>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</si>
  <si>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</si>
  <si>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</si>
  <si>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</si>
  <si>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</si>
  <si>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</si>
  <si>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</si>
  <si>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</si>
  <si>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</si>
  <si>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</si>
  <si>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</si>
  <si>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</si>
  <si>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</si>
  <si>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</si>
  <si>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</si>
  <si>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</si>
  <si>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</si>
  <si>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</si>
  <si>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</si>
  <si>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</si>
  <si>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</si>
  <si>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</si>
  <si>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</si>
  <si>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</si>
  <si>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</si>
  <si>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</si>
  <si>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</si>
  <si>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</si>
  <si>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</si>
  <si>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</si>
  <si>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</si>
  <si>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</si>
  <si>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</si>
  <si>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</si>
  <si>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</si>
  <si>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</si>
  <si>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</si>
  <si>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</si>
  <si>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</si>
  <si>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</si>
  <si>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</si>
  <si>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</si>
  <si>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</si>
  <si>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</si>
  <si>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</si>
  <si>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</si>
  <si>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</si>
  <si>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</si>
  <si>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</si>
  <si>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</si>
  <si>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</si>
  <si>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</si>
  <si>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</si>
  <si>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</si>
  <si>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</si>
  <si>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</si>
  <si>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</si>
  <si>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</si>
  <si>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</si>
  <si>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</si>
  <si>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</si>
  <si>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</si>
  <si>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</si>
  <si>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</si>
  <si>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</si>
  <si>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</si>
  <si>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</si>
  <si>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</si>
  <si>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</si>
  <si>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</si>
  <si>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</si>
  <si>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</si>
  <si>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</si>
  <si>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</si>
  <si>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</si>
  <si>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</si>
  <si>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</si>
  <si>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</si>
  <si>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</si>
  <si>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</si>
  <si>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</si>
  <si>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</si>
  <si>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</si>
  <si>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</si>
  <si>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</si>
  <si>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</si>
  <si>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</si>
  <si>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</si>
  <si>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</si>
  <si>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</si>
  <si>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</si>
  <si>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</si>
  <si>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</si>
  <si>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</si>
  <si>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</si>
  <si>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</si>
  <si>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</si>
  <si>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</si>
  <si>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</si>
  <si>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</si>
  <si>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</si>
  <si>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</si>
  <si>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</si>
  <si>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</si>
  <si>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</si>
  <si>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</si>
  <si>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</si>
  <si>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</si>
  <si>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</si>
  <si>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</si>
  <si>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</si>
  <si>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</si>
  <si>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</si>
  <si>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</si>
  <si>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</si>
  <si>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</si>
  <si>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</si>
  <si>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</si>
  <si>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</si>
  <si>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</si>
  <si>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</si>
  <si>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</si>
  <si>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</si>
  <si>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</si>
  <si>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</si>
  <si>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</si>
  <si>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</si>
  <si>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</si>
  <si>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</si>
  <si>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</si>
  <si>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</si>
  <si>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</si>
  <si>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</si>
  <si>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</si>
  <si>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</si>
  <si>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</si>
  <si>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</si>
  <si>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</si>
  <si>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</si>
  <si>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</si>
  <si>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</si>
  <si>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</si>
  <si>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</si>
  <si>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</si>
  <si>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</si>
  <si>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</si>
  <si>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</si>
  <si>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</si>
  <si>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</si>
  <si>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</si>
  <si>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</si>
  <si>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</si>
  <si>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</si>
  <si>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</si>
  <si>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</si>
  <si>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</si>
  <si>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</si>
  <si>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</si>
  <si>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</si>
  <si>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</si>
  <si>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</si>
  <si>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</si>
  <si>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</si>
  <si>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</si>
  <si>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</si>
  <si>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</si>
  <si>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</si>
  <si>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</si>
  <si>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</si>
  <si>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</si>
  <si>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</si>
  <si>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</si>
  <si>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</si>
  <si>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</si>
  <si>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</si>
  <si>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</si>
  <si>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</si>
  <si>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</si>
  <si>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</si>
  <si>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</si>
  <si>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</si>
  <si>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</si>
  <si>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</si>
  <si>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</si>
  <si>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</si>
  <si>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</si>
  <si>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</si>
  <si>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</si>
  <si>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</si>
  <si>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</si>
  <si>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</si>
  <si>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</si>
  <si>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</si>
  <si>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</si>
  <si>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</si>
  <si>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</si>
  <si>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</si>
  <si>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</si>
  <si>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</si>
  <si>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</si>
  <si>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</si>
  <si>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</si>
  <si>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</si>
  <si>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</si>
  <si>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</si>
  <si>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</si>
  <si>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</si>
  <si>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</si>
  <si>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</si>
  <si>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</si>
  <si>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</si>
  <si>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</si>
  <si>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</si>
  <si>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</si>
  <si>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</si>
  <si>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</si>
  <si>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</si>
  <si>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</si>
  <si>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</si>
  <si>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</si>
  <si>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</si>
  <si>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</si>
  <si>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</si>
  <si>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</si>
  <si>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</si>
  <si>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</si>
  <si>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</si>
  <si>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</si>
  <si>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</si>
  <si>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</si>
  <si>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</si>
  <si>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</si>
  <si>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</si>
  <si>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</si>
  <si>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</si>
  <si>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</si>
  <si>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</si>
  <si>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</si>
  <si>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</si>
  <si>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</si>
  <si>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</si>
  <si>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</si>
  <si>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</si>
  <si>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</si>
  <si>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</si>
  <si>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</si>
  <si>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</si>
  <si>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</si>
  <si>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</si>
  <si>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</si>
  <si>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</si>
  <si>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</si>
  <si>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</si>
  <si>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</si>
  <si>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</si>
  <si>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</si>
  <si>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</si>
  <si>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</si>
  <si>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</si>
  <si>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</si>
  <si>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</si>
  <si>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</si>
  <si>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</si>
  <si>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</si>
  <si>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</si>
  <si>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</si>
  <si>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</si>
  <si>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</si>
  <si>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</si>
  <si>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</si>
  <si>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</si>
  <si>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</si>
  <si>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</si>
  <si>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</si>
  <si>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</si>
  <si>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</si>
  <si>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</si>
  <si>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</si>
  <si>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</si>
  <si>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</si>
  <si>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</si>
  <si>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</si>
  <si>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</si>
  <si>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</si>
  <si>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</si>
  <si>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</si>
  <si>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</si>
  <si>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</si>
  <si>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</si>
  <si>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</si>
  <si>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</si>
  <si>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</si>
  <si>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</si>
  <si>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</si>
  <si>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</si>
  <si>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</si>
  <si>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</si>
  <si>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</si>
  <si>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</si>
  <si>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</si>
  <si>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</si>
  <si>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</si>
  <si>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</si>
  <si>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</si>
  <si>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</si>
  <si>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</si>
  <si>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</si>
  <si>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</si>
  <si>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</si>
  <si>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</si>
  <si>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</si>
  <si>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</si>
  <si>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</si>
  <si>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</si>
  <si>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</si>
  <si>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</si>
  <si>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</si>
  <si>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</si>
  <si>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</si>
  <si>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</si>
  <si>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</si>
  <si>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</si>
  <si>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</si>
  <si>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</si>
  <si>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</si>
  <si>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</si>
  <si>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</si>
  <si>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</si>
  <si>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</si>
  <si>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</si>
  <si>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</si>
  <si>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</si>
  <si>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</si>
  <si>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</si>
  <si>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</si>
  <si>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</si>
  <si>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</si>
  <si>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</si>
  <si>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</si>
  <si>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</si>
  <si>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</si>
  <si>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</si>
  <si>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</si>
  <si>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</si>
  <si>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</si>
  <si>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</si>
  <si>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</si>
  <si>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</si>
  <si>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</si>
  <si>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</si>
  <si>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</si>
  <si>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</si>
  <si>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</si>
  <si>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</si>
  <si>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</si>
  <si>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</si>
  <si>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</si>
  <si>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</si>
  <si>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</si>
  <si>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</si>
  <si>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</si>
  <si>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</si>
  <si>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</si>
  <si>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</si>
  <si>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</si>
  <si>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</si>
  <si>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</si>
  <si>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</si>
  <si>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</si>
  <si>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</si>
  <si>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</si>
  <si>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</si>
  <si>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</si>
  <si>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</si>
  <si>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</si>
  <si>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</si>
  <si>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</si>
  <si>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</si>
  <si>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</si>
  <si>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</si>
  <si>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</si>
  <si>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</si>
  <si>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</si>
  <si>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</si>
  <si>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</si>
  <si>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</si>
  <si>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</si>
  <si>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</si>
  <si>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</si>
  <si>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</si>
  <si>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</si>
  <si>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</si>
  <si>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</si>
  <si>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</si>
  <si>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</si>
  <si>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</si>
  <si>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</si>
  <si>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</si>
  <si>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</si>
  <si>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</si>
  <si>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</si>
  <si>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</si>
  <si>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</si>
  <si>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</si>
  <si>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</si>
  <si>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</si>
  <si>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</si>
  <si>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</si>
  <si>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</si>
  <si>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</si>
  <si>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</si>
  <si>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</si>
  <si>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</si>
  <si>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</si>
  <si>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</si>
  <si>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</si>
  <si>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</si>
  <si>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</si>
  <si>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</si>
  <si>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</si>
  <si>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</si>
  <si>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</si>
  <si>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</si>
  <si>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</si>
  <si>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</si>
  <si>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</si>
  <si>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</si>
  <si>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</si>
  <si>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</si>
  <si>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</si>
  <si>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</si>
  <si>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</si>
  <si>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</si>
  <si>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</si>
  <si>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</si>
  <si>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</si>
  <si>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</si>
  <si>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</si>
  <si>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</si>
  <si>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</si>
  <si>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</si>
  <si>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</si>
  <si>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</si>
  <si>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</si>
  <si>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</si>
  <si>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</si>
  <si>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</si>
  <si>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</si>
  <si>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</si>
  <si>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</si>
  <si>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</si>
  <si>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</si>
  <si>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</si>
  <si>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</si>
  <si>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</si>
  <si>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</si>
  <si>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</si>
  <si>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</si>
  <si>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</si>
  <si>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</si>
  <si>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</si>
  <si>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</si>
  <si>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</si>
  <si>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</si>
  <si>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</si>
  <si>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</si>
  <si>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</si>
  <si>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</si>
  <si>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</si>
  <si>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</si>
  <si>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</si>
  <si>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</si>
  <si>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</si>
  <si>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</si>
  <si>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</si>
  <si>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</si>
  <si>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</si>
  <si>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</si>
  <si>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</si>
  <si>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</si>
  <si>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</si>
  <si>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</si>
  <si>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</si>
  <si>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</si>
  <si>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</si>
  <si>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</si>
  <si>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</si>
  <si>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</si>
  <si>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</si>
  <si>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</si>
  <si>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</si>
  <si>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</si>
  <si>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</si>
  <si>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</si>
  <si>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</si>
  <si>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</si>
  <si>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</si>
  <si>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</si>
  <si>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</si>
  <si>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</si>
  <si>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</si>
  <si>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</si>
  <si>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</si>
  <si>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</si>
  <si>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</si>
  <si>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</si>
  <si>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</si>
  <si>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</si>
  <si>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</si>
  <si>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</si>
  <si>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</si>
  <si>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</si>
  <si>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</si>
  <si>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</si>
  <si>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</si>
  <si>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</si>
  <si>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</si>
  <si>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</si>
  <si>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</si>
  <si>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</si>
  <si>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</si>
  <si>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</si>
  <si>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</si>
  <si>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</si>
  <si>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</si>
  <si>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</si>
  <si>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</si>
  <si>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</si>
  <si>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</si>
  <si>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</si>
  <si>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</si>
  <si>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</si>
  <si>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</si>
  <si>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</si>
  <si>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</si>
  <si>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</si>
  <si>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</si>
  <si>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</si>
  <si>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</si>
  <si>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</si>
  <si>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</si>
  <si>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</si>
  <si>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</si>
  <si>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</si>
  <si>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</si>
  <si>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</si>
  <si>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</si>
  <si>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</si>
  <si>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</si>
  <si>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</si>
  <si>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</si>
  <si>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</si>
  <si>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</si>
  <si>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</si>
  <si>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</si>
  <si>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</si>
  <si>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</si>
  <si>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</si>
  <si>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</si>
  <si>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</si>
  <si>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</si>
  <si>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</si>
  <si>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</si>
  <si>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</si>
  <si>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</si>
  <si>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</si>
  <si>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</si>
  <si>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</si>
  <si>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</si>
  <si>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</si>
  <si>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</si>
  <si>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</si>
  <si>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</si>
  <si>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</si>
  <si>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</si>
  <si>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</si>
  <si>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</si>
  <si>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</si>
  <si>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</si>
  <si>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</si>
  <si>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</si>
  <si>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</si>
  <si>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</si>
  <si>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</si>
  <si>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</si>
  <si>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</si>
  <si>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</si>
  <si>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</si>
  <si>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</si>
  <si>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</si>
  <si>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</si>
  <si>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</si>
  <si>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</si>
  <si>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</si>
  <si>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</si>
  <si>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</si>
  <si>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</si>
  <si>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</si>
  <si>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</si>
  <si>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</si>
  <si>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</si>
  <si>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</si>
  <si>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</si>
  <si>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</si>
  <si>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</si>
  <si>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</si>
  <si>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</si>
  <si>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</si>
  <si>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</si>
  <si>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</si>
  <si>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</si>
  <si>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</si>
  <si>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</si>
  <si>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</si>
  <si>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</si>
  <si>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</si>
  <si>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</si>
  <si>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</si>
  <si>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</si>
  <si>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</si>
  <si>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</si>
  <si>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</si>
  <si>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</si>
  <si>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</si>
  <si>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</si>
  <si>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</si>
  <si>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</si>
  <si>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</si>
  <si>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</si>
  <si>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</si>
  <si>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</si>
  <si>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</si>
  <si>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</si>
  <si>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</si>
  <si>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</si>
  <si>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</si>
  <si>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</si>
  <si>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</si>
  <si>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</si>
  <si>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</si>
  <si>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</si>
  <si>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</si>
  <si>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</si>
  <si>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</si>
  <si>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</si>
  <si>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</si>
  <si>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</si>
  <si>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</si>
  <si>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</si>
  <si>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</si>
  <si>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</si>
  <si>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</si>
  <si>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</si>
  <si>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</si>
  <si>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</si>
  <si>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</si>
  <si>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</si>
  <si>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</si>
  <si>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</si>
  <si>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</si>
  <si>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</si>
  <si>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</si>
  <si>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</si>
  <si>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</si>
  <si>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</si>
  <si>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</si>
  <si>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</si>
  <si>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</si>
  <si>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</si>
  <si>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</si>
  <si>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</si>
  <si>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</si>
  <si>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</si>
  <si>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</si>
  <si>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</si>
  <si>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</si>
  <si>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</si>
  <si>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</si>
  <si>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</si>
  <si>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</si>
  <si>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</si>
  <si>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</si>
  <si>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</si>
  <si>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</si>
  <si>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</si>
  <si>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</si>
  <si>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</si>
  <si>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</si>
  <si>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</si>
  <si>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</si>
  <si>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</si>
  <si>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</si>
  <si>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</si>
  <si>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</si>
  <si>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</si>
  <si>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</si>
  <si>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</si>
  <si>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</si>
  <si>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</si>
  <si>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</si>
  <si>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</si>
  <si>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</si>
  <si>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</si>
  <si>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</si>
  <si>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</si>
  <si>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</si>
  <si>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</si>
  <si>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</si>
  <si>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</si>
  <si>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</si>
  <si>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</si>
  <si>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</si>
  <si>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</si>
  <si>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</si>
  <si>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</si>
  <si>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</si>
  <si>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</si>
  <si>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</si>
  <si>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</si>
  <si>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</si>
  <si>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</si>
  <si>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</si>
  <si>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</si>
  <si>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</si>
  <si>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</si>
  <si>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</si>
  <si>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</si>
  <si>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</si>
  <si>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</si>
  <si>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</si>
  <si>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</si>
  <si>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</si>
  <si>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</si>
  <si>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</si>
  <si>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</si>
  <si>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</si>
  <si>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</si>
  <si>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</si>
  <si>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</si>
  <si>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</si>
  <si>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</si>
  <si>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</si>
  <si>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</si>
  <si>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</si>
  <si>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</si>
  <si>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</si>
  <si>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</si>
  <si>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</si>
  <si>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</si>
  <si>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</si>
  <si>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</si>
  <si>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</si>
  <si>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</si>
  <si>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</si>
  <si>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</si>
  <si>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</si>
  <si>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</si>
  <si>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</si>
  <si>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</si>
  <si>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</si>
  <si>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</si>
  <si>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</si>
  <si>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</si>
  <si>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</si>
  <si>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</si>
  <si>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</si>
  <si>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</si>
  <si>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</si>
  <si>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</si>
  <si>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</si>
  <si>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</si>
  <si>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</si>
  <si>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</si>
  <si>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</si>
  <si>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</si>
  <si>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</si>
  <si>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</si>
  <si>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</si>
  <si>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</si>
  <si>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</si>
  <si>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</si>
  <si>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</si>
  <si>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</si>
  <si>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</si>
  <si>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</si>
  <si>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</si>
  <si>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</si>
  <si>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</si>
  <si>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</si>
  <si>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</si>
  <si>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</si>
  <si>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</si>
  <si>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</si>
  <si>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</si>
  <si>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</si>
  <si>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</si>
  <si>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</si>
  <si>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</si>
  <si>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</si>
  <si>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</si>
  <si>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</si>
  <si>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</si>
  <si>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</si>
  <si>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</si>
  <si>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</si>
  <si>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</si>
  <si>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</si>
  <si>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</si>
  <si>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</si>
  <si>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</si>
  <si>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</si>
  <si>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</si>
  <si>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</si>
  <si>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</si>
  <si>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</si>
  <si>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</si>
  <si>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</si>
  <si>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</si>
  <si>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</si>
  <si>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</si>
  <si>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</si>
  <si>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</si>
  <si>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</si>
  <si>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</si>
  <si>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</si>
  <si>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</si>
  <si>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</si>
  <si>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</si>
  <si>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</si>
  <si>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</si>
  <si>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</si>
  <si>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</si>
  <si>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</si>
  <si>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</si>
  <si>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</si>
  <si>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</si>
  <si>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</si>
  <si>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</si>
  <si>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</si>
  <si>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</si>
  <si>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</si>
  <si>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</si>
  <si>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</si>
  <si>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</si>
  <si>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</si>
  <si>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</si>
  <si>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</si>
  <si>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</si>
  <si>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</si>
  <si>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</si>
  <si>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</si>
  <si>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</si>
  <si>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</si>
  <si>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</si>
  <si>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</si>
  <si>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</si>
  <si>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</si>
  <si>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</si>
  <si>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</si>
  <si>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</si>
  <si>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</si>
  <si>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</si>
  <si>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</si>
  <si>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</si>
  <si>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</si>
  <si>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</si>
  <si>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</si>
  <si>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</si>
  <si>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</si>
  <si>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</si>
  <si>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</si>
  <si>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</si>
  <si>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</si>
  <si>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</si>
  <si>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</si>
  <si>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</si>
  <si>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</si>
  <si>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</si>
  <si>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</si>
  <si>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</si>
  <si>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</si>
  <si>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</si>
  <si>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</si>
  <si>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</si>
  <si>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</si>
  <si>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</si>
  <si>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</si>
  <si>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</si>
  <si>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</si>
  <si>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</si>
  <si>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</si>
  <si>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</si>
  <si>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</si>
  <si>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</si>
  <si>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</si>
  <si>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</si>
  <si>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</si>
  <si>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</si>
  <si>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</si>
  <si>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</si>
  <si>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</si>
  <si>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</si>
  <si>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</si>
  <si>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</si>
  <si>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</si>
  <si>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</si>
  <si>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</si>
  <si>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</si>
  <si>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</si>
  <si>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</si>
  <si>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</si>
  <si>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</si>
  <si>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</si>
  <si>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</si>
  <si>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</si>
  <si>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</si>
  <si>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</si>
  <si>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</si>
  <si>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</si>
  <si>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</si>
  <si>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</si>
  <si>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</si>
  <si>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</si>
  <si>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</si>
  <si>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</si>
  <si>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</si>
  <si>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</si>
  <si>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</si>
  <si>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</si>
  <si>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</si>
  <si>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</si>
  <si>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</si>
  <si>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</si>
  <si>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</si>
  <si>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</si>
  <si>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</si>
  <si>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</si>
  <si>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</si>
  <si>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</si>
  <si>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</si>
  <si>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</si>
  <si>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</si>
  <si>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</si>
  <si>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</si>
  <si>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</si>
  <si>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</si>
  <si>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</si>
  <si>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</si>
  <si>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</si>
  <si>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</si>
  <si>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</si>
  <si>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</si>
  <si>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</si>
  <si>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</si>
  <si>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</si>
  <si>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</si>
  <si>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</si>
  <si>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</si>
  <si>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</si>
  <si>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</si>
  <si>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</si>
  <si>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</si>
  <si>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</si>
  <si>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</si>
  <si>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</si>
  <si>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</si>
  <si>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</si>
  <si>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</si>
  <si>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</si>
  <si>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</si>
  <si>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</si>
  <si>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</si>
  <si>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</si>
  <si>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</si>
  <si>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</si>
  <si>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</si>
  <si>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</si>
  <si>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</si>
  <si>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</si>
  <si>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</si>
  <si>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</si>
  <si>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</si>
  <si>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</si>
  <si>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</si>
  <si>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</si>
  <si>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</si>
  <si>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</si>
  <si>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</si>
  <si>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</si>
  <si>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</si>
  <si>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</si>
  <si>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</si>
  <si>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</si>
  <si>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</si>
  <si>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</si>
  <si>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</si>
  <si>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</si>
  <si>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</si>
  <si>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</si>
  <si>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</si>
  <si>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</si>
  <si>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</si>
  <si>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</si>
  <si>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</si>
  <si>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</si>
  <si>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</si>
  <si>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</si>
  <si>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</si>
  <si>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</si>
  <si>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</si>
  <si>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</si>
  <si>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</si>
  <si>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</si>
  <si>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</si>
  <si>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</si>
  <si>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</si>
  <si>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</si>
  <si>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</si>
  <si>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</si>
  <si>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</si>
  <si>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</si>
  <si>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</si>
  <si>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</si>
  <si>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</si>
  <si>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</si>
  <si>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</si>
  <si>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</si>
  <si>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</si>
  <si>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</si>
  <si>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</si>
  <si>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</si>
  <si>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</si>
  <si>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</si>
  <si>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</si>
  <si>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</si>
  <si>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</si>
  <si>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</si>
  <si>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</si>
  <si>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</si>
  <si>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</si>
  <si>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</si>
  <si>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</si>
  <si>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</si>
  <si>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</si>
  <si>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</si>
  <si>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</si>
  <si>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</si>
  <si>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</si>
  <si>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</si>
  <si>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</si>
  <si>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</si>
  <si>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</si>
  <si>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</si>
  <si>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</si>
  <si>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</si>
  <si>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</si>
  <si>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</si>
  <si>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</si>
  <si>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</si>
  <si>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</si>
  <si>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</si>
  <si>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</si>
  <si>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</si>
  <si>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</si>
  <si>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</si>
  <si>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</si>
  <si>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</si>
  <si>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</si>
  <si>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</si>
  <si>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</si>
  <si>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</si>
  <si>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</si>
  <si>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</si>
  <si>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</si>
  <si>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</si>
  <si>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</si>
  <si>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</si>
  <si>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</si>
  <si>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</si>
  <si>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</si>
  <si>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</si>
  <si>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</si>
  <si>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</si>
  <si>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</si>
  <si>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</si>
  <si>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</si>
  <si>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</si>
  <si>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</si>
  <si>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</si>
  <si>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</si>
  <si>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</si>
  <si>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</si>
  <si>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</si>
  <si>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</si>
  <si>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</si>
  <si>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</si>
  <si>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</si>
  <si>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</si>
  <si>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</si>
  <si>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</si>
  <si>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</si>
  <si>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</si>
  <si>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</si>
  <si>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</si>
  <si>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</si>
  <si>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</si>
  <si>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</si>
  <si>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</si>
  <si>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</si>
  <si>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</si>
  <si>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</si>
  <si>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</si>
  <si>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</si>
  <si>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</si>
  <si>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</si>
  <si>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</si>
  <si>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</si>
  <si>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</si>
  <si>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</si>
  <si>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</si>
  <si>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</si>
  <si>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</si>
  <si>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</si>
  <si>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</si>
  <si>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</si>
  <si>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</si>
  <si>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</si>
  <si>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</si>
  <si>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</si>
  <si>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</si>
  <si>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</si>
  <si>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</si>
  <si>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</si>
  <si>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</si>
  <si>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</si>
  <si>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</si>
  <si>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</si>
  <si>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</si>
  <si>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</si>
  <si>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</si>
  <si>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</si>
  <si>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</si>
  <si>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</si>
  <si>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</si>
  <si>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</si>
  <si>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</si>
  <si>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</si>
  <si>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</si>
  <si>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</si>
  <si>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</si>
  <si>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</si>
  <si>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</si>
  <si>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</si>
  <si>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</si>
  <si>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</si>
  <si>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</si>
  <si>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</si>
  <si>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</si>
  <si>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</si>
  <si>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</si>
  <si>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</si>
  <si>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</si>
  <si>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</si>
  <si>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</si>
  <si>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</si>
  <si>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</si>
  <si>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</si>
  <si>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</si>
  <si>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</si>
  <si>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</si>
  <si>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</si>
  <si>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</si>
  <si>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</si>
  <si>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</si>
  <si>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</si>
  <si>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</si>
  <si>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</si>
  <si>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</si>
  <si>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</si>
  <si>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</si>
  <si>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</si>
  <si>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</si>
  <si>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</si>
  <si>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</si>
  <si>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</si>
  <si>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</si>
  <si>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</si>
  <si>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</si>
  <si>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</si>
  <si>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</si>
  <si>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</si>
  <si>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</si>
  <si>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</si>
  <si>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</si>
  <si>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</si>
  <si>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</si>
  <si>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</si>
  <si>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</si>
  <si>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</si>
  <si>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</si>
  <si>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</si>
  <si>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</si>
  <si>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</si>
  <si>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</si>
  <si>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</si>
  <si>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</si>
  <si>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</si>
  <si>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</si>
  <si>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</si>
  <si>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</si>
  <si>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</si>
  <si>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</si>
  <si>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</si>
  <si>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</si>
  <si>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</si>
  <si>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</si>
  <si>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</si>
  <si>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</si>
  <si>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</si>
  <si>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</si>
  <si>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</si>
  <si>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</si>
  <si>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</si>
  <si>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</si>
  <si>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</si>
  <si>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</si>
  <si>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</si>
  <si>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</si>
  <si>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</si>
  <si>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</si>
  <si>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</si>
  <si>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</si>
  <si>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</si>
  <si>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</si>
  <si>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</si>
  <si>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</si>
  <si>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</si>
  <si>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</si>
  <si>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</si>
  <si>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</si>
  <si>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</si>
  <si>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</si>
  <si>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</si>
  <si>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</si>
  <si>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</si>
  <si>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</si>
  <si>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</si>
  <si>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</si>
  <si>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</si>
  <si>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</si>
  <si>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</si>
  <si>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</si>
  <si>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</si>
  <si>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</si>
  <si>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</si>
  <si>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</si>
  <si>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</si>
  <si>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</si>
  <si>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</si>
  <si>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</si>
  <si>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</si>
  <si>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</si>
  <si>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</si>
  <si>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</si>
  <si>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</si>
  <si>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</si>
  <si>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</si>
  <si>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</si>
  <si>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</si>
  <si>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</si>
  <si>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</si>
  <si>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</si>
  <si>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</si>
  <si>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</si>
  <si>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</si>
  <si>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</si>
  <si>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</si>
  <si>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</si>
  <si>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</si>
  <si>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</si>
  <si>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</si>
  <si>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</si>
  <si>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</si>
  <si>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</si>
  <si>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</si>
  <si>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</si>
  <si>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</si>
  <si>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</si>
  <si>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</si>
  <si>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</si>
  <si>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</si>
  <si>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</si>
  <si>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</si>
  <si>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</si>
  <si>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</si>
  <si>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</si>
  <si>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</si>
  <si>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</si>
  <si>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</si>
  <si>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</si>
  <si>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</si>
  <si>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</si>
  <si>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</si>
  <si>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</si>
  <si>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</si>
  <si>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</si>
  <si>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</si>
  <si>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</si>
  <si>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</si>
  <si>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</si>
  <si>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</si>
  <si>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</si>
  <si>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</si>
  <si>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</si>
  <si>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</si>
  <si>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</si>
  <si>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</si>
  <si>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</si>
  <si>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</si>
  <si>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</si>
  <si>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</si>
  <si>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</si>
  <si>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</si>
  <si>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</si>
  <si>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</si>
  <si>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</si>
  <si>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</si>
  <si>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</si>
  <si>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</si>
  <si>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</si>
  <si>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</si>
  <si>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</si>
  <si>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</si>
  <si>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</si>
  <si>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</si>
  <si>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</si>
  <si>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</si>
  <si>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</si>
  <si>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</si>
  <si>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</si>
  <si>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</si>
  <si>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</si>
  <si>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</si>
  <si>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</si>
  <si>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</si>
  <si>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</si>
  <si>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</si>
  <si>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</si>
  <si>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</si>
  <si>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</si>
  <si>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</si>
  <si>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</si>
  <si>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</si>
  <si>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</si>
  <si>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</si>
  <si>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</si>
  <si>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</si>
  <si>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</si>
  <si>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</si>
  <si>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</si>
  <si>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</si>
  <si>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</si>
  <si>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</si>
  <si>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</si>
  <si>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</si>
  <si>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</si>
  <si>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</si>
  <si>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</si>
  <si>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</si>
  <si>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</si>
  <si>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</si>
  <si>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</si>
  <si>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</si>
  <si>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</si>
  <si>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</si>
  <si>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</si>
  <si>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</si>
  <si>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</si>
  <si>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</si>
  <si>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</si>
  <si>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</si>
  <si>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</si>
  <si>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</si>
  <si>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</si>
  <si>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</si>
  <si>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</si>
  <si>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</si>
  <si>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</si>
  <si>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</si>
  <si>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</si>
  <si>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</si>
  <si>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</si>
  <si>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</si>
  <si>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</si>
  <si>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</si>
  <si>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</si>
  <si>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</si>
  <si>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</si>
  <si>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</si>
  <si>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</si>
  <si>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</si>
  <si>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</si>
  <si>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</si>
  <si>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</si>
  <si>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</si>
  <si>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</si>
  <si>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</si>
  <si>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</si>
  <si>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</si>
  <si>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</si>
  <si>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</si>
  <si>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</si>
  <si>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</si>
  <si>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</si>
  <si>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</si>
  <si>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</si>
  <si>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</si>
  <si>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</si>
  <si>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</si>
  <si>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</si>
  <si>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</si>
  <si>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</si>
  <si>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</si>
  <si>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</si>
  <si>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</si>
  <si>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</si>
  <si>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</si>
  <si>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</si>
  <si>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</si>
  <si>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</si>
  <si>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</si>
  <si>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</si>
  <si>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</si>
  <si>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</si>
  <si>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</si>
  <si>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</si>
  <si>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</si>
  <si>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</si>
  <si>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</si>
  <si>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</si>
  <si>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</si>
  <si>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</si>
  <si>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</si>
  <si>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</si>
  <si>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</si>
  <si>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</si>
  <si>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</si>
  <si>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</si>
  <si>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</si>
  <si>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</si>
  <si>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</si>
  <si>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</si>
  <si>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</si>
  <si>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</si>
  <si>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</si>
  <si>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</si>
  <si>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</si>
  <si>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</si>
  <si>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</si>
  <si>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</si>
  <si>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</si>
  <si>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</si>
  <si>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</si>
  <si>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</si>
  <si>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</si>
  <si>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</si>
  <si>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</si>
  <si>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</si>
  <si>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</si>
  <si>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</si>
  <si>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</si>
  <si>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</si>
  <si>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</si>
  <si>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</si>
  <si>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</si>
  <si>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</si>
  <si>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</si>
  <si>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</si>
  <si>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</si>
  <si>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</si>
  <si>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</si>
  <si>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</si>
  <si>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</si>
  <si>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</si>
  <si>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</si>
  <si>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</si>
  <si>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</si>
  <si>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</si>
  <si>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</si>
  <si>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</si>
  <si>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</si>
  <si>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</si>
  <si>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</si>
  <si>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</si>
  <si>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</si>
  <si>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</si>
  <si>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</si>
  <si>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</si>
  <si>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</si>
  <si>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</si>
  <si>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</si>
  <si>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</si>
  <si>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</si>
  <si>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</si>
  <si>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</si>
  <si>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</si>
  <si>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</si>
  <si>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</si>
  <si>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</si>
  <si>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</si>
  <si>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</si>
  <si>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</si>
  <si>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</si>
  <si>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</si>
  <si>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</si>
  <si>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</si>
  <si>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</si>
  <si>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</si>
  <si>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</si>
  <si>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</si>
  <si>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</si>
  <si>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</si>
  <si>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</si>
  <si>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</si>
  <si>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</si>
  <si>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</si>
  <si>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</si>
  <si>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</si>
  <si>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</si>
  <si>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</si>
  <si>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</si>
  <si>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</si>
  <si>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</si>
  <si>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</si>
  <si>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</si>
  <si>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</si>
  <si>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</si>
  <si>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</si>
  <si>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</si>
  <si>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</si>
  <si>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</si>
  <si>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</si>
  <si>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</si>
  <si>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</si>
  <si>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</si>
  <si>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</si>
  <si>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</si>
  <si>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</si>
  <si>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</si>
  <si>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</si>
  <si>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</si>
  <si>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</si>
  <si>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</si>
  <si>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</si>
  <si>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</si>
  <si>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</si>
  <si>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</si>
  <si>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</si>
  <si>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</si>
  <si>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</si>
  <si>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</si>
  <si>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</si>
  <si>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</si>
  <si>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</si>
  <si>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</si>
  <si>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</si>
  <si>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</si>
  <si>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</si>
  <si>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</si>
  <si>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</si>
  <si>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</si>
  <si>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</si>
  <si>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</si>
  <si>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</si>
  <si>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</si>
  <si>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</si>
  <si>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</si>
  <si>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</si>
  <si>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</si>
  <si>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</si>
  <si>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</si>
  <si>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</si>
  <si>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</si>
  <si>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</si>
  <si>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</si>
  <si>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</si>
  <si>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</si>
  <si>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</si>
  <si>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</si>
  <si>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</si>
  <si>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</si>
  <si>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</si>
  <si>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</si>
  <si>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</si>
  <si>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</si>
  <si>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</si>
  <si>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</si>
  <si>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</si>
  <si>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</si>
  <si>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</si>
  <si>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</si>
  <si>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</si>
  <si>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</si>
  <si>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</si>
  <si>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</si>
  <si>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</si>
  <si>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</si>
  <si>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</si>
  <si>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</si>
  <si>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</si>
  <si>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</si>
  <si>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</si>
  <si>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</si>
  <si>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</si>
  <si>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</si>
  <si>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</si>
  <si>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</si>
  <si>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</si>
  <si>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</si>
  <si>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</si>
  <si>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</si>
  <si>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</si>
  <si>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</si>
  <si>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</si>
  <si>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</si>
  <si>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</si>
  <si>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</si>
  <si>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</si>
  <si>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</si>
  <si>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</si>
  <si>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</si>
  <si>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</si>
  <si>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</si>
  <si>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</si>
  <si>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</si>
  <si>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</si>
  <si>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</si>
  <si>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</si>
  <si>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</si>
  <si>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</si>
  <si>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</si>
  <si>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</si>
  <si>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</si>
  <si>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</si>
  <si>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</si>
  <si>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</si>
  <si>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</si>
  <si>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</si>
  <si>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</si>
  <si>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</si>
  <si>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</si>
  <si>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</si>
  <si>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</si>
  <si>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</si>
  <si>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</si>
  <si>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</si>
  <si>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</si>
  <si>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</si>
  <si>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</si>
  <si>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</si>
  <si>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</si>
  <si>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</si>
  <si>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</si>
  <si>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</si>
  <si>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</si>
  <si>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</si>
  <si>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</si>
  <si>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</si>
  <si>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</si>
  <si>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</si>
  <si>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</si>
  <si>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</si>
  <si>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</si>
  <si>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</si>
  <si>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</si>
  <si>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</si>
  <si>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</si>
  <si>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</si>
  <si>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</si>
  <si>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</si>
  <si>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</si>
  <si>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</si>
  <si>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</si>
  <si>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</si>
  <si>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</si>
  <si>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</si>
  <si>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</si>
  <si>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</si>
  <si>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</si>
  <si>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</si>
  <si>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</si>
  <si>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</si>
  <si>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</si>
  <si>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</si>
  <si>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</si>
  <si>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</si>
  <si>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</si>
  <si>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</si>
  <si>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</si>
  <si>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</si>
  <si>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</si>
  <si>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</si>
  <si>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</si>
  <si>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</si>
  <si>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</si>
  <si>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</si>
  <si>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</si>
  <si>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</si>
  <si>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</si>
  <si>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</si>
  <si>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</si>
  <si>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</si>
  <si>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</si>
  <si>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</si>
  <si>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</si>
  <si>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</si>
  <si>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</si>
  <si>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</si>
  <si>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</si>
  <si>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</si>
  <si>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</si>
  <si>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</si>
  <si>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</si>
  <si>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</si>
  <si>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</si>
  <si>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</si>
  <si>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</si>
  <si>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</si>
  <si>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</si>
  <si>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</si>
  <si>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</si>
  <si>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</si>
  <si>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</si>
  <si>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</si>
  <si>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</si>
  <si>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</si>
  <si>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</si>
  <si>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</si>
  <si>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</si>
  <si>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</si>
  <si>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</si>
  <si>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</si>
  <si>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</si>
  <si>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</si>
  <si>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</si>
  <si>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</si>
  <si>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</si>
  <si>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</si>
  <si>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</si>
  <si>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</si>
  <si>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</si>
  <si>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</si>
  <si>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</si>
  <si>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</si>
  <si>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</si>
  <si>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</si>
  <si>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</si>
  <si>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</si>
  <si>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</si>
  <si>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</si>
  <si>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</si>
  <si>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</si>
  <si>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</si>
  <si>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</si>
  <si>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</si>
  <si>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</si>
  <si>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</si>
  <si>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</si>
  <si>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</si>
  <si>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</si>
  <si>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</si>
  <si>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</si>
  <si>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</si>
  <si>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</si>
  <si>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</si>
  <si>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</si>
  <si>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</si>
  <si>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</si>
  <si>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</si>
  <si>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</si>
  <si>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</si>
  <si>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</si>
  <si>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</si>
  <si>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</si>
  <si>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</si>
  <si>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</si>
  <si>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</si>
  <si>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</si>
  <si>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</si>
  <si>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</si>
  <si>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</si>
  <si>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</si>
  <si>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</si>
  <si>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</si>
  <si>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</si>
  <si>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</si>
  <si>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</si>
  <si>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</si>
  <si>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</si>
  <si>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</si>
  <si>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</si>
  <si>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</si>
  <si>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</si>
  <si>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</si>
  <si>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</si>
  <si>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</si>
  <si>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</si>
  <si>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</si>
  <si>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</si>
  <si>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</si>
  <si>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</si>
  <si>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</si>
  <si>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</si>
  <si>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</si>
  <si>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</si>
  <si>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</si>
  <si>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</si>
  <si>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</si>
  <si>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</si>
  <si>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</si>
  <si>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</si>
  <si>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</si>
  <si>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</si>
  <si>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</si>
  <si>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</si>
  <si>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</si>
  <si>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</si>
  <si>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</si>
  <si>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</si>
  <si>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</si>
  <si>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</si>
  <si>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</si>
  <si>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</si>
  <si>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</si>
  <si>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</si>
  <si>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</si>
  <si>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</si>
  <si>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</si>
  <si>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</si>
  <si>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</si>
  <si>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</si>
  <si>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</si>
  <si>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</si>
  <si>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</si>
  <si>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</si>
  <si>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</si>
  <si>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</si>
  <si>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</si>
  <si>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</si>
  <si>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</si>
  <si>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</si>
  <si>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</si>
  <si>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</si>
  <si>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</si>
  <si>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</si>
  <si>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</si>
  <si>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</si>
  <si>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</si>
  <si>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</si>
  <si>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</si>
  <si>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</si>
  <si>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</si>
  <si>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</si>
  <si>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</si>
  <si>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</si>
  <si>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</si>
  <si>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</si>
  <si>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</si>
  <si>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</si>
  <si>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</si>
  <si>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</si>
  <si>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</si>
  <si>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</si>
  <si>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</si>
  <si>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</si>
  <si>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</si>
  <si>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</si>
  <si>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</si>
  <si>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</si>
  <si>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</si>
  <si>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</si>
  <si>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</si>
  <si>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</si>
  <si>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</si>
  <si>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</si>
  <si>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</si>
  <si>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</si>
  <si>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</si>
  <si>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</si>
  <si>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</si>
  <si>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</si>
  <si>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</si>
  <si>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</si>
  <si>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</si>
  <si>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</si>
  <si>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</si>
  <si>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</si>
  <si>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</si>
  <si>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</si>
  <si>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</si>
  <si>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</si>
  <si>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</si>
  <si>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</si>
  <si>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</si>
  <si>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</si>
  <si>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</si>
  <si>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</si>
  <si>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</si>
  <si>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</si>
  <si>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</si>
  <si>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</si>
  <si>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</si>
  <si>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</si>
  <si>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</si>
  <si>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</si>
  <si>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</si>
  <si>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</si>
  <si>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</si>
  <si>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</si>
  <si>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</si>
  <si>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</si>
  <si>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</si>
  <si>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</si>
  <si>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</si>
  <si>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</si>
  <si>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</si>
  <si>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</si>
  <si>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</si>
  <si>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</si>
  <si>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</si>
  <si>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</si>
  <si>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</si>
  <si>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</si>
  <si>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</si>
  <si>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</si>
  <si>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</si>
  <si>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</si>
  <si>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</si>
  <si>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</si>
  <si>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</si>
  <si>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</si>
  <si>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</si>
  <si>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</si>
  <si>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</si>
  <si>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</si>
  <si>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</si>
  <si>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</si>
  <si>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</si>
  <si>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</si>
  <si>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</si>
  <si>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</si>
  <si>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</si>
  <si>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</si>
  <si>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</si>
  <si>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</si>
  <si>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</si>
  <si>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</si>
  <si>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</si>
  <si>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</si>
  <si>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</si>
  <si>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</si>
  <si>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</si>
  <si>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</si>
  <si>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</si>
  <si>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</si>
  <si>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</si>
  <si>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</si>
  <si>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</si>
  <si>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</si>
  <si>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</si>
  <si>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</si>
  <si>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</si>
  <si>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</si>
  <si>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</si>
  <si>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</si>
  <si>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</si>
  <si>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</si>
  <si>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</si>
  <si>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</si>
  <si>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</si>
  <si>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</si>
  <si>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</si>
  <si>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</si>
  <si>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</si>
  <si>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</si>
  <si>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</si>
  <si>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</si>
  <si>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</si>
  <si>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</si>
  <si>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</si>
  <si>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</si>
  <si>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</si>
  <si>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</si>
  <si>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</si>
  <si>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</si>
  <si>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</si>
  <si>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</si>
  <si>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</si>
  <si>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</si>
  <si>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</si>
  <si>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</si>
  <si>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</si>
  <si>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</si>
  <si>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</si>
  <si>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</si>
  <si>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</si>
  <si>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</si>
  <si>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</si>
  <si>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</si>
  <si>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</si>
  <si>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</si>
  <si>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</si>
  <si>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</si>
  <si>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</si>
  <si>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</si>
  <si>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</si>
  <si>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</si>
  <si>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</si>
  <si>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</si>
  <si>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</si>
  <si>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</si>
  <si>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</si>
  <si>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</si>
  <si>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</si>
  <si>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</si>
  <si>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</si>
  <si>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</si>
  <si>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</si>
  <si>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</si>
  <si>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</si>
  <si>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</si>
  <si>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</si>
  <si>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</si>
  <si>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</si>
  <si>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</si>
  <si>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</si>
  <si>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</si>
  <si>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</si>
  <si>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</si>
  <si>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</si>
  <si>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</si>
  <si>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</si>
  <si>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</si>
  <si>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</si>
  <si>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</si>
  <si>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</si>
  <si>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</si>
  <si>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</si>
  <si>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</si>
  <si>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</si>
  <si>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</si>
  <si>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</si>
  <si>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</si>
  <si>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</si>
  <si>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</si>
  <si>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</si>
  <si>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</si>
  <si>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</si>
  <si>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</si>
  <si>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</si>
  <si>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</si>
  <si>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</si>
  <si>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</si>
  <si>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</si>
  <si>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</si>
  <si>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</si>
  <si>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</si>
  <si>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</si>
  <si>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</si>
  <si>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</si>
  <si>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</si>
  <si>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</si>
  <si>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</si>
  <si>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</si>
  <si>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</si>
  <si>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</si>
  <si>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</si>
  <si>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</si>
  <si>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</si>
  <si>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</si>
  <si>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</si>
  <si>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</si>
  <si>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</si>
  <si>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</si>
  <si>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</si>
  <si>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</si>
  <si>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</si>
  <si>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</si>
  <si>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</si>
  <si>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</si>
  <si>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</si>
  <si>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</si>
  <si>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</si>
  <si>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</si>
  <si>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</si>
  <si>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</si>
  <si>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</si>
  <si>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</si>
  <si>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</si>
  <si>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</si>
  <si>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</si>
  <si>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</si>
  <si>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</si>
  <si>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</si>
  <si>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</si>
  <si>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</si>
  <si>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</si>
  <si>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</si>
  <si>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</si>
  <si>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</si>
  <si>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</si>
  <si>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</si>
  <si>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</si>
  <si>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</si>
  <si>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</si>
  <si>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</si>
  <si>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</si>
  <si>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</si>
  <si>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</si>
  <si>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</si>
  <si>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</si>
  <si>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</si>
  <si>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</si>
  <si>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</si>
  <si>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</si>
  <si>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</si>
  <si>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</si>
  <si>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</si>
  <si>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</si>
  <si>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</si>
  <si>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</si>
  <si>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</si>
  <si>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</si>
  <si>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</si>
  <si>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</si>
  <si>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</si>
  <si>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</si>
  <si>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</si>
  <si>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</si>
  <si>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</si>
  <si>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</si>
  <si>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</si>
  <si>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</si>
  <si>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</si>
  <si>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</si>
  <si>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</si>
  <si>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</si>
  <si>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</si>
  <si>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</si>
  <si>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</si>
  <si>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</si>
  <si>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</si>
  <si>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</si>
  <si>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</si>
  <si>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</si>
  <si>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</si>
  <si>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</si>
  <si>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</si>
  <si>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</si>
  <si>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</si>
  <si>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</si>
  <si>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</si>
  <si>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</si>
  <si>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</si>
  <si>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</si>
  <si>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</si>
  <si>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</si>
  <si>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</si>
  <si>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</si>
  <si>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</si>
  <si>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</si>
  <si>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</si>
  <si>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</si>
  <si>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</si>
  <si>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</si>
  <si>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</si>
  <si>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</si>
  <si>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</si>
  <si>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</si>
  <si>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</si>
  <si>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</si>
  <si>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</si>
  <si>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</si>
  <si>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</si>
  <si>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</si>
  <si>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</si>
  <si>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</si>
  <si>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</si>
  <si>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</si>
  <si>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</si>
  <si>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</si>
  <si>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</si>
  <si>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</si>
  <si>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</si>
  <si>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</si>
  <si>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</si>
  <si>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</si>
  <si>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</si>
  <si>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</si>
  <si>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</si>
  <si>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</si>
  <si>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</si>
  <si>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</si>
  <si>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</si>
  <si>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</si>
  <si>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</si>
  <si>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</si>
  <si>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</si>
  <si>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</si>
  <si>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</si>
  <si>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</si>
  <si>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</si>
  <si>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</si>
  <si>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</si>
  <si>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</si>
  <si>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</si>
  <si>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</si>
  <si>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</si>
  <si>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</si>
  <si>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</si>
  <si>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</si>
  <si>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</si>
  <si>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</si>
  <si>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</si>
  <si>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</si>
  <si>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</si>
  <si>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</si>
  <si>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</si>
  <si>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</si>
  <si>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</si>
  <si>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</si>
  <si>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</si>
  <si>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</si>
  <si>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</si>
  <si>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</si>
  <si>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</si>
  <si>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</si>
  <si>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</si>
  <si>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</si>
  <si>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</si>
  <si>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</si>
  <si>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</si>
  <si>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</si>
  <si>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</si>
  <si>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</si>
  <si>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</si>
  <si>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</si>
  <si>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</si>
  <si>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</si>
  <si>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</si>
  <si>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</si>
  <si>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</si>
  <si>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</si>
  <si>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</si>
  <si>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</si>
  <si>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</si>
  <si>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</si>
  <si>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</si>
  <si>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</si>
  <si>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</si>
  <si>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</si>
  <si>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</si>
  <si>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</si>
  <si>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</si>
  <si>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</si>
  <si>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</si>
  <si>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</si>
  <si>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</si>
  <si>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</si>
  <si>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</si>
  <si>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</si>
  <si>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</si>
  <si>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</si>
  <si>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</si>
  <si>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</si>
  <si>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</si>
  <si>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</si>
  <si>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</si>
  <si>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</si>
  <si>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</si>
  <si>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</si>
  <si>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</si>
  <si>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</si>
  <si>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</si>
  <si>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</si>
  <si>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</si>
  <si>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</si>
  <si>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</si>
  <si>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</si>
  <si>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</si>
  <si>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</si>
  <si>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</si>
  <si>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</si>
  <si>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</si>
  <si>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</si>
  <si>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</si>
  <si>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</si>
  <si>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</si>
  <si>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</si>
  <si>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</si>
  <si>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</si>
  <si>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</si>
  <si>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</si>
  <si>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</si>
  <si>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</si>
  <si>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</si>
  <si>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</si>
  <si>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</si>
  <si>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</si>
  <si>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</si>
  <si>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</si>
  <si>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</si>
  <si>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</si>
  <si>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</si>
  <si>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</si>
  <si>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</si>
  <si>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</si>
  <si>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</si>
  <si>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</si>
  <si>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</si>
  <si>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</si>
  <si>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</si>
  <si>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</si>
  <si>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</si>
  <si>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</si>
  <si>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</si>
  <si>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</si>
  <si>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</si>
  <si>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</si>
  <si>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</si>
  <si>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</si>
  <si>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</si>
  <si>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</si>
  <si>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</si>
  <si>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</si>
  <si>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</si>
  <si>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</si>
  <si>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</si>
  <si>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</si>
  <si>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</si>
  <si>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</si>
  <si>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</si>
  <si>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</si>
  <si>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</si>
  <si>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</si>
  <si>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</si>
  <si>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</si>
  <si>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</si>
  <si>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</si>
  <si>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</si>
  <si>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</si>
  <si>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</si>
  <si>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</si>
  <si>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</si>
  <si>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</si>
  <si>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</si>
  <si>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</si>
  <si>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</si>
  <si>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</si>
  <si>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</si>
  <si>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</si>
  <si>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</si>
  <si>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</si>
  <si>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</si>
  <si>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</si>
  <si>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</si>
  <si>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</si>
  <si>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</si>
  <si>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</si>
  <si>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</si>
  <si>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</si>
  <si>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</si>
  <si>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</si>
  <si>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</si>
  <si>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</si>
  <si>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</si>
  <si>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</si>
  <si>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</si>
  <si>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</si>
  <si>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</si>
  <si>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</si>
  <si>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</si>
  <si>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</si>
  <si>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</si>
  <si>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</si>
  <si>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</si>
  <si>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</si>
  <si>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</si>
  <si>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</si>
  <si>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</si>
  <si>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</si>
  <si>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</si>
  <si>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</si>
  <si>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</si>
  <si>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</si>
  <si>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</si>
  <si>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</si>
  <si>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</si>
  <si>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</si>
  <si>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</si>
  <si>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</si>
  <si>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</si>
  <si>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</si>
  <si>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</si>
  <si>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</si>
  <si>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</si>
  <si>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</si>
  <si>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</si>
  <si>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</si>
  <si>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</si>
  <si>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</si>
  <si>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</si>
  <si>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</si>
  <si>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</si>
  <si>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</si>
  <si>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</si>
  <si>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</si>
  <si>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</si>
  <si>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</si>
  <si>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</si>
  <si>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</si>
  <si>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</si>
  <si>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</si>
  <si>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</si>
  <si>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</si>
  <si>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</si>
  <si>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</si>
  <si>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</si>
  <si>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</si>
  <si>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</si>
  <si>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</si>
  <si>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</si>
  <si>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</si>
  <si>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</si>
  <si>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</si>
  <si>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</si>
  <si>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</si>
  <si>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</si>
  <si>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</si>
  <si>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</si>
  <si>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</si>
  <si>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</si>
  <si>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</si>
  <si>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</si>
  <si>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</si>
  <si>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</si>
  <si>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</si>
  <si>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</si>
  <si>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</si>
  <si>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</si>
  <si>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</si>
  <si>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</si>
  <si>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</si>
  <si>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</si>
  <si>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</si>
  <si>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</si>
  <si>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</si>
  <si>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</si>
  <si>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</si>
  <si>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</si>
  <si>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</si>
  <si>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</si>
  <si>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</si>
  <si>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</si>
  <si>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</si>
  <si>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</si>
  <si>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</si>
  <si>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</si>
  <si>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</si>
  <si>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</si>
  <si>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</si>
  <si>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</si>
  <si>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</si>
  <si>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</si>
  <si>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</si>
  <si>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</si>
  <si>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</si>
  <si>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</si>
  <si>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</si>
  <si>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</si>
  <si>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</si>
  <si>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</si>
  <si>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</si>
  <si>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</si>
  <si>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</si>
  <si>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</si>
  <si>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</si>
  <si>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</si>
  <si>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</si>
  <si>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</si>
  <si>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</si>
  <si>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</si>
  <si>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</si>
  <si>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</si>
  <si>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</si>
  <si>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</si>
  <si>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</si>
  <si>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</si>
  <si>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</si>
  <si>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</si>
  <si>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</si>
  <si>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</si>
  <si>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</si>
  <si>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</si>
  <si>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</si>
  <si>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</si>
  <si>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</si>
  <si>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</si>
  <si>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</si>
  <si>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</si>
  <si>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</si>
  <si>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</si>
  <si>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</si>
  <si>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</si>
  <si>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</si>
  <si>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</si>
  <si>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</si>
  <si>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</si>
  <si>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</si>
  <si>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</si>
  <si>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</si>
  <si>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</si>
  <si>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</si>
  <si>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</si>
  <si>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</si>
  <si>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</si>
  <si>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</si>
  <si>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</si>
  <si>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</si>
  <si>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</si>
  <si>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</si>
  <si>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</si>
  <si>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</si>
  <si>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</si>
  <si>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</si>
  <si>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</si>
  <si>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</si>
  <si>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</si>
  <si>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</si>
  <si>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</si>
  <si>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</si>
  <si>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</si>
  <si>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</si>
  <si>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</si>
  <si>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</si>
  <si>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</si>
  <si>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</si>
  <si>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</si>
  <si>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</si>
  <si>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</si>
  <si>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</si>
  <si>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</si>
  <si>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</si>
  <si>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</si>
  <si>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</si>
  <si>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</si>
  <si>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</si>
  <si>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</si>
  <si>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</si>
  <si>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</si>
  <si>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</si>
  <si>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</si>
  <si>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</si>
  <si>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</si>
  <si>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</si>
  <si>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</si>
  <si>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</si>
  <si>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</si>
  <si>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</si>
  <si>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</si>
  <si>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</si>
  <si>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</si>
  <si>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</si>
  <si>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</si>
  <si>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</si>
  <si>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</si>
  <si>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</si>
  <si>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</si>
  <si>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</si>
  <si>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</si>
  <si>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</si>
  <si>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</si>
  <si>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</si>
  <si>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</si>
  <si>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</si>
  <si>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</si>
  <si>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</si>
  <si>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</si>
  <si>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</si>
  <si>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</si>
  <si>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</si>
  <si>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</si>
  <si>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</si>
  <si>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</si>
  <si>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</si>
  <si>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</si>
  <si>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</si>
  <si>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</si>
  <si>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</si>
  <si>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</si>
  <si>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</si>
  <si>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</si>
  <si>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</si>
  <si>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</si>
  <si>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</si>
  <si>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</si>
  <si>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</si>
  <si>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</si>
  <si>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</si>
  <si>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</si>
  <si>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</si>
  <si>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</si>
  <si>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</si>
  <si>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</si>
  <si>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</si>
  <si>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</si>
  <si>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</si>
  <si>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</si>
  <si>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</si>
  <si>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</si>
  <si>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</si>
  <si>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</si>
  <si>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</si>
  <si>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</si>
  <si>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</si>
  <si>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</si>
  <si>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</si>
  <si>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</si>
  <si>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</si>
  <si>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</si>
  <si>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</si>
  <si>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</si>
  <si>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</si>
  <si>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</si>
  <si>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</si>
  <si>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</si>
  <si>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</si>
  <si>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</si>
  <si>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</si>
  <si>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</si>
  <si>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</si>
  <si>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</si>
  <si>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</si>
  <si>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</si>
  <si>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</si>
  <si>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</si>
  <si>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</si>
  <si>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</si>
  <si>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</si>
  <si>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</si>
  <si>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</si>
  <si>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</si>
  <si>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</si>
  <si>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</si>
  <si>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</si>
  <si>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</si>
  <si>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</si>
  <si>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</si>
  <si>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</si>
  <si>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</si>
  <si>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</si>
  <si>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</si>
  <si>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</si>
  <si>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</si>
  <si>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</si>
  <si>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</si>
  <si>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</si>
  <si>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</si>
  <si>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</si>
  <si>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</si>
  <si>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</si>
  <si>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</si>
  <si>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</si>
  <si>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</si>
  <si>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</si>
  <si>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</si>
  <si>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</si>
  <si>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</si>
  <si>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</si>
  <si>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</si>
  <si>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</si>
  <si>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</si>
  <si>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</si>
  <si>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</si>
  <si>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</si>
  <si>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</si>
  <si>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</si>
  <si>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</si>
  <si>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</si>
  <si>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</si>
  <si>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</si>
  <si>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</si>
  <si>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</si>
  <si>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</si>
  <si>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</si>
  <si>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</si>
  <si>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</si>
  <si>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</si>
  <si>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</si>
  <si>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</si>
  <si>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</si>
  <si>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</si>
  <si>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</si>
  <si>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</si>
  <si>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</si>
  <si>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</si>
  <si>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</si>
  <si>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</si>
  <si>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</si>
  <si>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</si>
  <si>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</si>
  <si>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</si>
  <si>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</si>
  <si>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</si>
  <si>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</si>
  <si>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</si>
  <si>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</si>
  <si>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</si>
  <si>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</si>
  <si>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</si>
  <si>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</si>
  <si>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</si>
  <si>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</si>
  <si>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</si>
  <si>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</si>
  <si>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</si>
  <si>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</si>
  <si>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</si>
  <si>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</si>
  <si>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</si>
  <si>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</si>
  <si>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</si>
  <si>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</si>
  <si>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</si>
  <si>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</si>
  <si>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</si>
  <si>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</si>
  <si>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</si>
  <si>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</si>
  <si>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</si>
  <si>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</si>
  <si>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</si>
  <si>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</si>
  <si>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</si>
  <si>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</si>
  <si>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</si>
  <si>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</si>
  <si>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</si>
  <si>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</si>
  <si>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</si>
  <si>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</si>
  <si>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</si>
  <si>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</si>
  <si>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</si>
  <si>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</si>
  <si>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</si>
  <si>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</si>
  <si>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</si>
  <si>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</si>
  <si>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</si>
  <si>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</si>
  <si>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</si>
  <si>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</si>
  <si>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</si>
  <si>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</si>
  <si>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</si>
  <si>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</si>
  <si>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</si>
  <si>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</si>
  <si>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</si>
  <si>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</si>
  <si>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</si>
  <si>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</si>
  <si>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</si>
  <si>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</si>
  <si>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</si>
  <si>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</si>
  <si>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</si>
  <si>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</si>
  <si>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</si>
  <si>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</si>
  <si>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</si>
  <si>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</si>
  <si>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</si>
  <si>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</si>
  <si>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</si>
  <si>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</si>
  <si>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</si>
  <si>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</si>
  <si>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</si>
  <si>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</si>
  <si>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</si>
  <si>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</si>
  <si>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</si>
  <si>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</si>
  <si>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</si>
  <si>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</si>
  <si>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</si>
  <si>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</si>
  <si>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</si>
  <si>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</si>
  <si>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</si>
  <si>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</si>
  <si>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</si>
  <si>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</si>
  <si>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</si>
  <si>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</si>
  <si>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</si>
  <si>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</si>
  <si>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</si>
  <si>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</si>
  <si>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</si>
  <si>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</si>
  <si>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</si>
  <si>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</si>
  <si>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</si>
  <si>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</si>
  <si>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</si>
  <si>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</si>
  <si>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</si>
  <si>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</si>
  <si>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</si>
  <si>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</si>
  <si>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</si>
  <si>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</si>
  <si>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</si>
  <si>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</si>
  <si>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</si>
  <si>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</si>
  <si>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</si>
  <si>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</si>
  <si>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</si>
  <si>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</si>
  <si>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</si>
  <si>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</si>
  <si>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</si>
  <si>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</si>
  <si>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</si>
  <si>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</si>
  <si>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</si>
  <si>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</si>
  <si>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</si>
  <si>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</si>
  <si>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</si>
  <si>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</si>
  <si>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</si>
  <si>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</si>
  <si>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</si>
  <si>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</si>
  <si>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</si>
  <si>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</si>
  <si>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</si>
  <si>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</si>
  <si>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</si>
  <si>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</si>
  <si>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</si>
  <si>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</si>
  <si>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</si>
  <si>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</si>
  <si>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</si>
  <si>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</si>
  <si>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</si>
  <si>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</si>
  <si>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</si>
  <si>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</si>
  <si>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</si>
  <si>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</si>
  <si>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</si>
  <si>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</si>
  <si>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</si>
  <si>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</si>
  <si>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</si>
  <si>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</si>
  <si>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</si>
  <si>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</si>
  <si>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</si>
  <si>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</si>
  <si>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</si>
  <si>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</si>
  <si>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</si>
  <si>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</si>
  <si>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</si>
  <si>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</si>
  <si>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</si>
  <si>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</si>
  <si>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</si>
  <si>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</si>
  <si>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</si>
  <si>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</si>
  <si>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</si>
  <si>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</si>
  <si>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</si>
  <si>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</si>
  <si>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</si>
  <si>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</si>
  <si>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</si>
  <si>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</si>
  <si>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</si>
  <si>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</si>
  <si>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</si>
  <si>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</si>
  <si>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</si>
  <si>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</si>
  <si>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</si>
  <si>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</si>
  <si>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</si>
  <si>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</si>
  <si>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</si>
  <si>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</si>
  <si>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</si>
  <si>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</si>
  <si>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</si>
  <si>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</si>
  <si>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</si>
  <si>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</si>
  <si>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</si>
  <si>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</si>
  <si>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</si>
  <si>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</si>
  <si>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</si>
  <si>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</si>
  <si>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</si>
  <si>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</si>
  <si>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</si>
  <si>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</si>
  <si>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</si>
  <si>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</si>
  <si>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</si>
  <si>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</si>
  <si>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</si>
  <si>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</si>
  <si>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</si>
  <si>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</si>
  <si>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</si>
  <si>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</si>
  <si>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</si>
  <si>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</si>
  <si>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</si>
  <si>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</si>
  <si>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</si>
  <si>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</si>
  <si>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</si>
  <si>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</si>
  <si>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</si>
  <si>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</si>
  <si>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</si>
  <si>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</si>
  <si>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</si>
  <si>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</si>
  <si>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</si>
  <si>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</si>
  <si>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</si>
  <si>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</si>
  <si>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</si>
  <si>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</si>
  <si>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</si>
  <si>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</si>
  <si>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</si>
  <si>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</si>
  <si>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</si>
  <si>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</si>
  <si>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</si>
  <si>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</si>
  <si>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</si>
  <si>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</si>
  <si>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</si>
  <si>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</si>
  <si>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</si>
  <si>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</si>
  <si>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</si>
  <si>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</si>
  <si>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</si>
  <si>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</si>
  <si>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</si>
  <si>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</si>
  <si>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</si>
  <si>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</si>
  <si>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</si>
  <si>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</si>
  <si>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</si>
  <si>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</si>
  <si>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</si>
  <si>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</si>
  <si>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</si>
  <si>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</si>
  <si>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</si>
  <si>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</si>
  <si>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</si>
  <si>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</si>
  <si>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</si>
  <si>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</si>
  <si>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</si>
  <si>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</si>
  <si>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</si>
  <si>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</si>
  <si>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</si>
  <si>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</si>
  <si>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</si>
  <si>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</si>
  <si>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</si>
  <si>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</si>
  <si>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</si>
  <si>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</si>
  <si>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</si>
  <si>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</si>
  <si>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</si>
  <si>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</si>
  <si>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</si>
  <si>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</si>
  <si>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</si>
  <si>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</si>
  <si>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</si>
  <si>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</si>
  <si>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</si>
  <si>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</si>
  <si>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</si>
  <si>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</si>
  <si>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</si>
  <si>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</si>
  <si>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</si>
  <si>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</si>
  <si>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</si>
  <si>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</si>
  <si>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</si>
  <si>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</si>
  <si>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</si>
  <si>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</si>
  <si>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</si>
  <si>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</si>
  <si>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</si>
  <si>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</si>
  <si>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</si>
  <si>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</si>
  <si>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</si>
  <si>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</si>
  <si>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</si>
  <si>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</si>
  <si>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</si>
  <si>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</si>
  <si>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</si>
  <si>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</si>
  <si>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</si>
  <si>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</si>
  <si>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</si>
  <si>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</si>
  <si>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</si>
  <si>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</si>
  <si>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</si>
  <si>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</si>
  <si>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</si>
  <si>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</si>
  <si>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</si>
  <si>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</si>
  <si>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</si>
  <si>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</si>
  <si>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</si>
  <si>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</si>
  <si>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</si>
  <si>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</si>
  <si>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</si>
  <si>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</si>
  <si>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</si>
  <si>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</si>
  <si>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</si>
  <si>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</si>
  <si>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</si>
  <si>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</si>
  <si>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</si>
  <si>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</si>
  <si>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</si>
  <si>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</si>
  <si>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</si>
  <si>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</si>
  <si>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</si>
  <si>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</si>
  <si>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</si>
  <si>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</si>
  <si>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</si>
  <si>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</si>
  <si>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</si>
  <si>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</si>
  <si>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</si>
  <si>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</si>
  <si>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</si>
  <si>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</si>
  <si>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</si>
  <si>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</si>
  <si>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</si>
  <si>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</si>
  <si>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</si>
  <si>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</si>
  <si>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</si>
  <si>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</si>
  <si>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</si>
  <si>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</si>
  <si>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</si>
  <si>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</si>
  <si>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</si>
  <si>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</si>
  <si>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</si>
  <si>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</si>
  <si>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</si>
  <si>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</si>
  <si>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</si>
  <si>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</si>
  <si>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</si>
  <si>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</si>
  <si>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</si>
  <si>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</si>
  <si>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</si>
  <si>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</si>
  <si>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</si>
  <si>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</si>
  <si>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</si>
  <si>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</si>
  <si>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</si>
  <si>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</si>
  <si>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</si>
  <si>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</si>
  <si>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</si>
  <si>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</si>
  <si>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</si>
  <si>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</si>
  <si>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</si>
  <si>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</si>
  <si>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</si>
  <si>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</si>
  <si>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</si>
  <si>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</si>
  <si>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</si>
  <si>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</si>
  <si>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</si>
  <si>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</si>
  <si>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</si>
  <si>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</si>
  <si>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</si>
  <si>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</si>
  <si>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</si>
  <si>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</si>
  <si>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</si>
  <si>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</si>
  <si>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</si>
  <si>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</si>
  <si>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</si>
  <si>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</si>
  <si>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</si>
  <si>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</si>
  <si>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</si>
  <si>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</si>
  <si>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</si>
  <si>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</si>
  <si>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</si>
  <si>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</si>
  <si>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</si>
  <si>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</si>
  <si>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</si>
  <si>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</si>
  <si>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</si>
  <si>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</si>
  <si>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</si>
  <si>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</si>
  <si>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</si>
  <si>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</si>
  <si>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</si>
  <si>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</si>
  <si>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</si>
  <si>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</si>
  <si>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</si>
  <si>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</si>
  <si>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</si>
  <si>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</si>
  <si>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</si>
  <si>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</si>
  <si>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</si>
  <si>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</si>
  <si>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</si>
  <si>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</si>
  <si>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</si>
  <si>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</si>
  <si>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</si>
  <si>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</si>
  <si>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</si>
  <si>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</si>
  <si>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</si>
  <si>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</si>
  <si>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</si>
  <si>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</si>
  <si>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</si>
  <si>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</si>
  <si>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</si>
  <si>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</si>
  <si>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</si>
  <si>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</si>
  <si>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</si>
  <si>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</si>
  <si>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</si>
  <si>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</si>
  <si>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</si>
  <si>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</si>
  <si>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</si>
  <si>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</si>
  <si>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</si>
  <si>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</si>
  <si>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</si>
  <si>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</si>
  <si>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</si>
  <si>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</si>
  <si>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</si>
  <si>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</si>
  <si>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</si>
  <si>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</si>
  <si>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</si>
  <si>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</si>
  <si>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</si>
  <si>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</si>
  <si>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</si>
  <si>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</si>
  <si>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</si>
  <si>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</si>
  <si>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</si>
  <si>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</si>
  <si>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</si>
  <si>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</si>
  <si>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</si>
  <si>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</si>
  <si>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</si>
  <si>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</si>
  <si>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</si>
  <si>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</si>
  <si>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</si>
  <si>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</si>
  <si>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</si>
  <si>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</si>
  <si>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</si>
  <si>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</si>
  <si>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</si>
  <si>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</si>
  <si>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</si>
  <si>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</si>
  <si>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</si>
  <si>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</si>
  <si>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</si>
  <si>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</si>
  <si>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</si>
  <si>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</si>
  <si>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</si>
  <si>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</si>
  <si>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</si>
  <si>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</si>
  <si>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</si>
  <si>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</si>
  <si>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</si>
  <si>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</si>
  <si>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</si>
  <si>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</si>
  <si>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</si>
  <si>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</si>
  <si>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</si>
  <si>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</si>
  <si>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</si>
  <si>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</si>
  <si>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</si>
  <si>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</si>
  <si>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</si>
  <si>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</si>
  <si>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</si>
  <si>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</si>
  <si>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</si>
  <si>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</si>
  <si>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</si>
  <si>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</si>
  <si>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</si>
  <si>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</si>
  <si>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</si>
  <si>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</si>
  <si>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</si>
  <si>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</si>
  <si>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</si>
  <si>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</si>
  <si>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</si>
  <si>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</si>
  <si>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</si>
  <si>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</si>
  <si>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</si>
  <si>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</si>
  <si>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</si>
  <si>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</si>
  <si>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</si>
  <si>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</si>
  <si>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</si>
  <si>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</si>
  <si>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</si>
  <si>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</si>
  <si>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</si>
  <si>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</si>
  <si>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</si>
  <si>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</si>
  <si>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</si>
  <si>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</si>
  <si>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</si>
  <si>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</si>
  <si>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</si>
  <si>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</si>
  <si>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</si>
  <si>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</si>
  <si>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</si>
  <si>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</si>
  <si>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</si>
  <si>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</si>
  <si>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</si>
  <si>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</si>
  <si>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</si>
  <si>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</si>
  <si>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</si>
  <si>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</si>
  <si>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</si>
  <si>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</si>
  <si>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</si>
  <si>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</si>
  <si>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</si>
  <si>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</si>
  <si>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</si>
  <si>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</si>
  <si>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</si>
  <si>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</si>
  <si>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</si>
  <si>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</si>
  <si>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</si>
  <si>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</si>
  <si>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</si>
  <si>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</si>
  <si>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</si>
  <si>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</si>
  <si>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</si>
  <si>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</si>
  <si>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</si>
  <si>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</si>
  <si>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</si>
  <si>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</si>
  <si>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</si>
  <si>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</si>
  <si>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</si>
  <si>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</si>
  <si>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</si>
  <si>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</si>
  <si>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</si>
  <si>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</si>
  <si>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</si>
  <si>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</si>
  <si>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</si>
  <si>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</si>
  <si>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</si>
  <si>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</si>
  <si>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</si>
  <si>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</si>
  <si>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</si>
  <si>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</si>
  <si>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</si>
  <si>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</si>
  <si>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</si>
  <si>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</si>
  <si>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</si>
  <si>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</si>
  <si>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</si>
  <si>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</si>
  <si>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</si>
  <si>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</si>
  <si>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</si>
  <si>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</si>
  <si>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</si>
  <si>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</si>
  <si>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</si>
  <si>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</si>
  <si>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</si>
  <si>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</si>
  <si>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</si>
  <si>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</si>
  <si>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</si>
  <si>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</si>
  <si>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</si>
  <si>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</si>
  <si>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</si>
  <si>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</si>
  <si>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</si>
  <si>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</si>
  <si>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</si>
  <si>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</si>
  <si>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</si>
  <si>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</si>
  <si>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</si>
  <si>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</si>
  <si>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</si>
  <si>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</si>
  <si>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</si>
  <si>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</si>
  <si>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</si>
  <si>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</si>
  <si>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</si>
  <si>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</si>
  <si>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</si>
  <si>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</si>
  <si>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</si>
  <si>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</si>
  <si>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</si>
  <si>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</si>
  <si>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</si>
  <si>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</si>
  <si>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</si>
  <si>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</si>
  <si>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</si>
  <si>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</si>
  <si>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</si>
  <si>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</si>
  <si>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</si>
  <si>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</si>
  <si>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</si>
  <si>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</si>
  <si>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</si>
  <si>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</si>
  <si>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</si>
  <si>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</si>
  <si>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</si>
  <si>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</si>
  <si>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</si>
  <si>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</si>
  <si>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</si>
  <si>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</si>
  <si>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</si>
  <si>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</si>
  <si>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</si>
  <si>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</si>
  <si>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</si>
  <si>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</si>
  <si>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</si>
  <si>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</si>
  <si>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</si>
  <si>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</si>
  <si>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</si>
  <si>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</si>
  <si>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</si>
  <si>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</si>
  <si>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</si>
  <si>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</si>
  <si>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</si>
  <si>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</si>
  <si>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</si>
  <si>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</si>
  <si>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</si>
  <si>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</si>
  <si>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</si>
  <si>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</si>
  <si>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</si>
  <si>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</si>
  <si>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</si>
  <si>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</si>
  <si>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</si>
  <si>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</si>
  <si>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</si>
  <si>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</si>
  <si>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</si>
  <si>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</si>
  <si>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</si>
  <si>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</si>
  <si>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</si>
  <si>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</si>
  <si>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</si>
  <si>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</si>
  <si>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</si>
  <si>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</si>
  <si>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</si>
  <si>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</si>
  <si>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</si>
  <si>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</si>
  <si>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</si>
  <si>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</si>
  <si>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</si>
  <si>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</si>
  <si>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</si>
  <si>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</si>
  <si>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</si>
  <si>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</si>
  <si>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</si>
  <si>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</si>
  <si>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</si>
  <si>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</si>
  <si>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</si>
  <si>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</si>
  <si>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</si>
  <si>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</si>
  <si>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</si>
  <si>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</si>
  <si>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</si>
  <si>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</si>
  <si>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</si>
  <si>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</si>
  <si>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</si>
  <si>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</si>
  <si>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</si>
  <si>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</si>
  <si>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</si>
  <si>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</si>
  <si>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</si>
  <si>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</si>
  <si>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</si>
  <si>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</si>
  <si>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</si>
  <si>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</si>
  <si>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</si>
  <si>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</si>
  <si>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</si>
  <si>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</si>
  <si>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</si>
  <si>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</si>
  <si>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</si>
  <si>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</si>
  <si>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</si>
  <si>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</si>
  <si>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</si>
  <si>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</si>
  <si>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</si>
  <si>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</si>
  <si>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</si>
  <si>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</si>
  <si>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</si>
  <si>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</si>
  <si>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</si>
  <si>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</si>
  <si>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</si>
  <si>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</si>
  <si>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</si>
  <si>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</si>
  <si>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</si>
  <si>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</si>
  <si>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</si>
  <si>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</si>
  <si>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</si>
  <si>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</si>
  <si>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</si>
  <si>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</si>
  <si>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</si>
  <si>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</si>
  <si>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</si>
  <si>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</si>
  <si>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</si>
  <si>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</si>
  <si>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</si>
  <si>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</si>
  <si>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</si>
  <si>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</si>
  <si>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</si>
  <si>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</si>
  <si>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</si>
  <si>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</si>
  <si>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</si>
  <si>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</si>
  <si>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</si>
  <si>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</si>
  <si>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</si>
  <si>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</si>
  <si>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</si>
  <si>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</si>
  <si>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</si>
  <si>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</si>
  <si>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</si>
  <si>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</si>
  <si>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</si>
  <si>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</si>
  <si>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</si>
  <si>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</si>
  <si>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</si>
  <si>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</si>
  <si>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</si>
  <si>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</si>
  <si>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</si>
  <si>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</si>
  <si>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</si>
  <si>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</si>
  <si>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</si>
  <si>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</si>
  <si>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</si>
  <si>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</si>
  <si>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</si>
  <si>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</si>
  <si>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</si>
  <si>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</si>
  <si>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</si>
  <si>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</si>
  <si>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</si>
  <si>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</si>
  <si>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</si>
  <si>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</si>
  <si>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</si>
  <si>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</si>
  <si>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</si>
  <si>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</si>
  <si>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</si>
  <si>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</si>
  <si>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</si>
  <si>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</si>
  <si>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</si>
  <si>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</si>
  <si>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</si>
  <si>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</si>
  <si>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</si>
  <si>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</si>
  <si>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</si>
  <si>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</si>
  <si>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</si>
  <si>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</si>
  <si>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</si>
  <si>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</si>
  <si>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</si>
  <si>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</si>
  <si>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</si>
  <si>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</si>
  <si>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</si>
  <si>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</si>
  <si>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</si>
  <si>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</si>
  <si>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</si>
  <si>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</si>
  <si>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</si>
  <si>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</si>
  <si>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</si>
  <si>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</si>
  <si>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</si>
  <si>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</si>
  <si>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</si>
  <si>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</si>
  <si>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</si>
  <si>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</si>
  <si>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</si>
  <si>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</si>
  <si>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</si>
  <si>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</si>
  <si>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</si>
  <si>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</si>
  <si>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</si>
  <si>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</si>
  <si>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</si>
  <si>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</si>
  <si>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</si>
  <si>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</si>
  <si>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</si>
  <si>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</si>
  <si>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</si>
  <si>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</si>
  <si>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</si>
  <si>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</si>
  <si>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</si>
  <si>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</si>
  <si>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</si>
  <si>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</si>
  <si>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</si>
  <si>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</si>
  <si>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</si>
  <si>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</si>
  <si>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</si>
  <si>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</si>
  <si>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</si>
  <si>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</si>
  <si>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</si>
  <si>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</si>
  <si>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</si>
  <si>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</si>
  <si>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</si>
  <si>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</si>
  <si>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</si>
  <si>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</si>
  <si>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</si>
  <si>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</si>
  <si>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</si>
  <si>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</si>
  <si>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</si>
  <si>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</si>
  <si>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</si>
  <si>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</si>
  <si>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</si>
  <si>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</si>
  <si>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</si>
  <si>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</si>
  <si>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</si>
  <si>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</si>
  <si>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</si>
  <si>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</si>
  <si>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</si>
  <si>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</si>
  <si>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</si>
  <si>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</si>
  <si>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</si>
  <si>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</si>
  <si>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</si>
  <si>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</si>
  <si>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</si>
  <si>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</si>
  <si>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</si>
  <si>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</si>
  <si>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</si>
  <si>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</si>
  <si>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</si>
  <si>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</si>
  <si>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</si>
  <si>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</si>
  <si>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</si>
  <si>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</si>
  <si>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</si>
  <si>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</si>
  <si>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</si>
  <si>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</si>
  <si>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</si>
  <si>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</si>
  <si>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</si>
  <si>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</si>
  <si>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</si>
  <si>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</si>
  <si>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</si>
  <si>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</si>
  <si>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</si>
  <si>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</si>
  <si>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</si>
  <si>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</si>
  <si>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</si>
  <si>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</si>
  <si>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</si>
  <si>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</si>
  <si>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</si>
  <si>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</si>
  <si>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</si>
  <si>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</si>
  <si>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</si>
  <si>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</si>
  <si>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</si>
  <si>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</si>
  <si>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</si>
  <si>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</si>
  <si>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</si>
  <si>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</si>
  <si>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</si>
  <si>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</si>
  <si>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</si>
  <si>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</si>
  <si>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</si>
  <si>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</si>
  <si>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</si>
  <si>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</si>
  <si>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</si>
  <si>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</si>
  <si>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</si>
  <si>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</si>
  <si>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</si>
  <si>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</si>
  <si>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</si>
  <si>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</si>
  <si>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</si>
  <si>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</si>
  <si>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</si>
  <si>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</si>
  <si>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</si>
  <si>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</si>
  <si>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</si>
  <si>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</si>
  <si>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</si>
  <si>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</si>
  <si>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</si>
  <si>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</si>
  <si>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</si>
  <si>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</si>
  <si>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</si>
  <si>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</si>
  <si>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</si>
  <si>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</si>
  <si>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</si>
  <si>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</si>
  <si>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</si>
  <si>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</si>
  <si>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</si>
  <si>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</si>
  <si>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</si>
  <si>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</si>
  <si>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</si>
  <si>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</si>
  <si>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</si>
  <si>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</si>
  <si>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</si>
  <si>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</si>
  <si>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</si>
  <si>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</si>
  <si>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</si>
  <si>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</si>
  <si>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</si>
  <si>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</si>
  <si>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</si>
  <si>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</si>
  <si>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</si>
  <si>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</si>
  <si>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</si>
  <si>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</si>
  <si>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</si>
  <si>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</si>
  <si>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</si>
  <si>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</si>
  <si>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</si>
  <si>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</si>
  <si>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</si>
  <si>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</si>
  <si>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</si>
  <si>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</si>
  <si>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</si>
  <si>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</si>
  <si>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</si>
  <si>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</si>
  <si>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</si>
  <si>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</si>
  <si>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</si>
  <si>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</si>
  <si>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</si>
  <si>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</si>
  <si>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</si>
  <si>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</si>
  <si>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</si>
  <si>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</si>
  <si>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</si>
  <si>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</si>
  <si>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</si>
  <si>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</si>
  <si>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</si>
  <si>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</si>
  <si>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</si>
  <si>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</si>
  <si>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</si>
  <si>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</si>
  <si>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</si>
  <si>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</si>
  <si>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</si>
  <si>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</si>
  <si>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</si>
  <si>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</si>
  <si>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</si>
  <si>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</si>
  <si>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</si>
  <si>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</si>
  <si>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</si>
  <si>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</si>
  <si>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</si>
  <si>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</si>
  <si>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</si>
  <si>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</si>
  <si>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</si>
  <si>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</si>
  <si>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</si>
  <si>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</si>
  <si>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</si>
  <si>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</si>
  <si>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</si>
  <si>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</si>
  <si>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</si>
  <si>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</si>
  <si>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</si>
  <si>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</si>
  <si>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</si>
  <si>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</si>
  <si>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</si>
  <si>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</si>
  <si>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</si>
  <si>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</si>
  <si>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</si>
  <si>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</si>
  <si>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</si>
  <si>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</si>
  <si>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</si>
  <si>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</si>
  <si>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</si>
  <si>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</si>
  <si>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</si>
  <si>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</si>
  <si>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</si>
  <si>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</si>
  <si>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</si>
  <si>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</si>
  <si>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</si>
  <si>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</si>
  <si>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</si>
  <si>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</si>
  <si>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</si>
  <si>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</si>
  <si>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</si>
  <si>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</si>
  <si>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</si>
  <si>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</si>
  <si>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</si>
  <si>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</si>
  <si>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</si>
  <si>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</si>
  <si>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</si>
  <si>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</si>
  <si>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</si>
  <si>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</si>
  <si>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</si>
  <si>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</si>
  <si>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</si>
  <si>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</si>
  <si>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</si>
  <si>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</si>
  <si>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</si>
  <si>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</si>
  <si>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</si>
  <si>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</si>
  <si>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</si>
  <si>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</si>
  <si>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</si>
  <si>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</si>
  <si>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</si>
  <si>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</si>
  <si>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</si>
  <si>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</si>
  <si>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</si>
  <si>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</si>
  <si>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</si>
  <si>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</si>
  <si>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</si>
  <si>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</si>
  <si>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</si>
  <si>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</si>
  <si>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</si>
  <si>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</si>
  <si>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</si>
  <si>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</si>
  <si>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</si>
  <si>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</si>
  <si>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</si>
  <si>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</si>
  <si>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</si>
  <si>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</si>
  <si>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</si>
  <si>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</si>
  <si>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</si>
  <si>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</si>
  <si>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</si>
  <si>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</si>
  <si>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</si>
  <si>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</si>
  <si>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</si>
  <si>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</si>
  <si>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</si>
  <si>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</si>
  <si>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</si>
  <si>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</si>
  <si>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</si>
  <si>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</si>
  <si>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</si>
  <si>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</si>
  <si>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</si>
  <si>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</si>
  <si>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</si>
  <si>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</si>
  <si>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</si>
  <si>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</si>
  <si>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</si>
  <si>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</si>
  <si>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</si>
  <si>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</si>
  <si>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</si>
  <si>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</si>
  <si>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</si>
  <si>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</si>
  <si>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</si>
  <si>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</si>
  <si>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</si>
  <si>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</si>
  <si>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</si>
  <si>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</si>
  <si>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</si>
  <si>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</si>
  <si>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</si>
  <si>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</si>
  <si>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</si>
  <si>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</si>
  <si>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</si>
  <si>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</si>
  <si>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</si>
  <si>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</si>
  <si>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</si>
  <si>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</si>
  <si>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</si>
  <si>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</si>
  <si>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</si>
  <si>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</si>
  <si>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</si>
  <si>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</si>
  <si>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</si>
  <si>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</si>
  <si>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</si>
  <si>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</si>
  <si>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</si>
  <si>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</si>
  <si>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</si>
  <si>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</si>
  <si>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</si>
  <si>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</si>
  <si>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</si>
  <si>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</si>
  <si>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</si>
  <si>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</si>
  <si>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</si>
  <si>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</si>
  <si>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</si>
  <si>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</si>
  <si>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</si>
  <si>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</si>
  <si>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</si>
  <si>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</si>
  <si>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</si>
  <si>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</si>
  <si>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</si>
  <si>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</si>
  <si>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</si>
  <si>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</si>
  <si>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</si>
  <si>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</si>
  <si>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</si>
  <si>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</si>
  <si>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</si>
  <si>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</si>
  <si>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</si>
  <si>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</si>
  <si>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</si>
  <si>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</si>
  <si>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</si>
  <si>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</si>
  <si>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</si>
  <si>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</si>
  <si>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</si>
  <si>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</si>
  <si>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</si>
  <si>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</si>
  <si>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</si>
  <si>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</si>
  <si>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</si>
  <si>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</si>
  <si>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</si>
  <si>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</si>
  <si>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</si>
  <si>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</si>
  <si>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</si>
  <si>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</si>
  <si>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</si>
  <si>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</si>
  <si>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</si>
  <si>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</si>
  <si>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</si>
  <si>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</si>
  <si>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</si>
  <si>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</si>
  <si>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</si>
  <si>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</si>
  <si>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</si>
  <si>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</si>
  <si>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</si>
  <si>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</si>
  <si>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</si>
  <si>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</si>
  <si>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</si>
  <si>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</si>
  <si>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</si>
  <si>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</si>
  <si>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</si>
  <si>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</si>
  <si>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</si>
  <si>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</si>
  <si>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</si>
  <si>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</si>
  <si>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</si>
  <si>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</si>
  <si>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</si>
  <si>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</si>
  <si>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</si>
  <si>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</si>
  <si>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</si>
  <si>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</si>
  <si>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</si>
  <si>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</si>
  <si>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</si>
  <si>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</si>
  <si>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</si>
  <si>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</si>
  <si>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</si>
  <si>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</si>
  <si>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</si>
  <si>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</si>
  <si>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</si>
  <si>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</si>
  <si>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</si>
  <si>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</si>
  <si>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</si>
  <si>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</si>
  <si>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</si>
  <si>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</si>
  <si>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</si>
  <si>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</si>
  <si>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</si>
  <si>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</si>
  <si>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</si>
  <si>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</si>
  <si>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</si>
  <si>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</si>
  <si>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</si>
  <si>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</si>
  <si>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</si>
  <si>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</si>
  <si>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</si>
  <si>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</si>
  <si>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</si>
  <si>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</si>
  <si>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</si>
  <si>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</si>
  <si>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</si>
  <si>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</si>
  <si>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</si>
  <si>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</si>
  <si>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</si>
  <si>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</si>
  <si>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</si>
  <si>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</si>
  <si>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</si>
  <si>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</si>
  <si>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</si>
  <si>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</si>
  <si>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</si>
  <si>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</si>
  <si>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</si>
  <si>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</si>
  <si>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</si>
  <si>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</si>
  <si>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</si>
  <si>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</si>
  <si>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</si>
  <si>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</si>
  <si>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</si>
  <si>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</si>
  <si>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</si>
  <si>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</si>
  <si>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</si>
  <si>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</si>
  <si>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</si>
  <si>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</si>
  <si>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</si>
  <si>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</si>
  <si>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</si>
  <si>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</si>
  <si>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</si>
  <si>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</si>
  <si>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</si>
  <si>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</si>
  <si>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</si>
  <si>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</si>
  <si>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</si>
  <si>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</si>
  <si>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</si>
  <si>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</si>
  <si>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</si>
  <si>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</si>
  <si>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</si>
  <si>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</si>
  <si>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</si>
  <si>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</si>
  <si>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</si>
  <si>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</si>
  <si>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</si>
  <si>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</si>
  <si>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</si>
  <si>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</si>
  <si>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</si>
  <si>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</si>
  <si>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</si>
  <si>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</si>
  <si>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</si>
  <si>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</si>
  <si>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</si>
  <si>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</si>
  <si>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</si>
  <si>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</si>
  <si>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</si>
  <si>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</si>
  <si>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</si>
  <si>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</si>
  <si>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</si>
  <si>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</si>
  <si>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</si>
  <si>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</si>
  <si>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</si>
  <si>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</si>
  <si>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</si>
  <si>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</si>
  <si>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</si>
  <si>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</si>
  <si>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</si>
  <si>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</si>
  <si>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</si>
  <si>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</si>
  <si>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</si>
  <si>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</si>
  <si>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</si>
  <si>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</si>
  <si>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</si>
  <si>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</si>
  <si>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</si>
  <si>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</si>
  <si>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</si>
  <si>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</si>
  <si>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</si>
  <si>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</si>
  <si>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</si>
  <si>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</si>
  <si>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</si>
  <si>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</si>
  <si>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</si>
  <si>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</si>
  <si>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</si>
  <si>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</si>
  <si>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</si>
  <si>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</si>
  <si>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</si>
  <si>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</si>
  <si>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</si>
  <si>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</si>
  <si>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</si>
  <si>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</si>
  <si>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</si>
  <si>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</si>
  <si>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</si>
  <si>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</si>
  <si>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</si>
  <si>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</si>
  <si>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</si>
  <si>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</si>
  <si>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</si>
  <si>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</si>
  <si>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</si>
  <si>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</si>
  <si>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</si>
  <si>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</si>
  <si>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</si>
  <si>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</si>
  <si>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</si>
  <si>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</si>
  <si>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</si>
  <si>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</si>
  <si>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</si>
  <si>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</si>
  <si>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</si>
  <si>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</si>
  <si>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</si>
  <si>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</si>
  <si>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</si>
  <si>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</si>
  <si>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</si>
  <si>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</si>
  <si>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</si>
  <si>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</si>
  <si>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</si>
  <si>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</si>
  <si>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</si>
  <si>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</si>
  <si>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</si>
  <si>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</si>
  <si>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</si>
  <si>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</si>
  <si>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</si>
  <si>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</si>
  <si>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</si>
  <si>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</si>
  <si>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</si>
  <si>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</si>
  <si>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</si>
  <si>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</si>
  <si>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</si>
  <si>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</si>
  <si>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</si>
  <si>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</si>
  <si>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</si>
  <si>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</si>
  <si>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</si>
  <si>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</si>
  <si>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</si>
  <si>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</si>
  <si>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</si>
  <si>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</si>
  <si>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</si>
  <si>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</si>
  <si>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</si>
  <si>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</si>
  <si>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</si>
  <si>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</si>
  <si>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</si>
  <si>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</si>
  <si>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</si>
  <si>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</si>
  <si>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</si>
  <si>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</si>
  <si>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</si>
  <si>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</si>
  <si>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</si>
  <si>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</si>
  <si>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</si>
  <si>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</si>
  <si>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</si>
  <si>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</si>
  <si>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</si>
  <si>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</si>
  <si>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</si>
  <si>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</si>
  <si>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</si>
  <si>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</si>
  <si>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</si>
  <si>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</si>
  <si>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</si>
  <si>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</si>
  <si>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</si>
  <si>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</si>
  <si>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</si>
  <si>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</si>
  <si>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</si>
  <si>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</si>
  <si>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</si>
  <si>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</si>
  <si>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</si>
  <si>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</si>
  <si>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</si>
  <si>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</si>
  <si>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</si>
  <si>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</si>
  <si>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</si>
  <si>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</si>
  <si>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</si>
  <si>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</si>
  <si>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</si>
  <si>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</si>
  <si>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</si>
  <si>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</si>
  <si>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</si>
  <si>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</si>
  <si>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</si>
  <si>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</si>
  <si>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</si>
  <si>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</si>
  <si>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</si>
  <si>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</si>
  <si>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</si>
  <si>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</si>
  <si>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</si>
  <si>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</si>
  <si>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</si>
  <si>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</si>
  <si>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</si>
  <si>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</si>
  <si>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</si>
  <si>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</si>
  <si>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</si>
  <si>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</si>
  <si>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</si>
  <si>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</si>
  <si>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</si>
  <si>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</si>
  <si>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</si>
  <si>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</si>
  <si>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</si>
  <si>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</si>
  <si>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</si>
  <si>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</si>
  <si>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</si>
  <si>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</si>
  <si>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</si>
  <si>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</si>
  <si>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</si>
  <si>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</si>
  <si>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</si>
  <si>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</si>
  <si>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</si>
  <si>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</si>
  <si>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</si>
  <si>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</si>
  <si>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</si>
  <si>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</si>
  <si>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</si>
  <si>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</si>
  <si>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</si>
  <si>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</si>
  <si>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</si>
  <si>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</si>
  <si>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</si>
  <si>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</si>
  <si>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</si>
  <si>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</si>
  <si>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</si>
  <si>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</si>
  <si>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</si>
  <si>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</si>
  <si>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</si>
  <si>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</si>
  <si>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</si>
  <si>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</si>
  <si>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</si>
  <si>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</si>
  <si>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</si>
  <si>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</si>
  <si>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</si>
  <si>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</si>
  <si>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</si>
  <si>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</si>
  <si>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</si>
  <si>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</si>
  <si>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</si>
  <si>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</si>
  <si>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</si>
  <si>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</si>
  <si>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</si>
  <si>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</si>
  <si>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</si>
  <si>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</si>
  <si>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</si>
  <si>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</si>
  <si>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</si>
  <si>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</si>
  <si>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</si>
  <si>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</si>
  <si>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</si>
  <si>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</si>
  <si>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</si>
  <si>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</si>
  <si>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</si>
  <si>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</si>
  <si>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</si>
  <si>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</si>
  <si>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</si>
  <si>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</si>
  <si>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</si>
  <si>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</si>
  <si>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</si>
  <si>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</si>
  <si>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</si>
  <si>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</si>
  <si>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</si>
  <si>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</si>
  <si>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</si>
  <si>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</si>
  <si>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</si>
  <si>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</si>
  <si>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</si>
  <si>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</si>
  <si>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</si>
  <si>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</si>
  <si>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</si>
  <si>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</si>
  <si>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</si>
  <si>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</si>
  <si>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</si>
  <si>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</si>
  <si>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</si>
  <si>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</si>
  <si>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</si>
  <si>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</si>
  <si>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</si>
  <si>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</si>
  <si>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</si>
  <si>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</si>
  <si>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</si>
  <si>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</si>
  <si>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</si>
  <si>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</si>
  <si>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</si>
  <si>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</si>
  <si>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</si>
  <si>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</si>
  <si>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</si>
  <si>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</si>
  <si>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</si>
  <si>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</si>
  <si>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</si>
  <si>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</si>
  <si>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</si>
  <si>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</si>
  <si>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</si>
  <si>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</si>
  <si>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</si>
  <si>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</si>
  <si>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</si>
  <si>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</si>
  <si>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</si>
  <si>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</si>
  <si>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</si>
  <si>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</si>
  <si>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</si>
  <si>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</si>
  <si>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</si>
  <si>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</si>
  <si>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</si>
  <si>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</si>
  <si>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</si>
  <si>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</si>
  <si>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</si>
  <si>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</si>
  <si>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</si>
  <si>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</si>
  <si>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</si>
  <si>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</si>
  <si>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</si>
  <si>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</si>
  <si>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</si>
  <si>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</si>
  <si>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</si>
  <si>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</si>
  <si>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</si>
  <si>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</si>
  <si>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</si>
  <si>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</si>
  <si>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</si>
  <si>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</si>
  <si>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</si>
  <si>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</si>
  <si>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</si>
  <si>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</si>
  <si>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</si>
  <si>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</si>
  <si>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</si>
  <si>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</si>
  <si>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</si>
  <si>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</si>
  <si>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</si>
  <si>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</si>
  <si>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</si>
  <si>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</si>
  <si>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</si>
  <si>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</si>
  <si>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</si>
  <si>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</si>
  <si>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</si>
  <si>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</si>
  <si>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</si>
  <si>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</si>
  <si>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</si>
  <si>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</si>
  <si>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</si>
  <si>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</si>
  <si>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</si>
  <si>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</si>
  <si>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</si>
  <si>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</si>
  <si>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</si>
  <si>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</si>
  <si>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</si>
  <si>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</si>
  <si>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</si>
  <si>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</si>
  <si>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</si>
  <si>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</si>
  <si>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</si>
  <si>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</si>
  <si>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</si>
  <si>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</si>
  <si>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</si>
  <si>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</si>
  <si>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</si>
  <si>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</si>
  <si>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</si>
  <si>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</si>
  <si>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</si>
  <si>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</si>
  <si>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</si>
  <si>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</si>
  <si>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</si>
  <si>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</si>
  <si>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</si>
  <si>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</si>
  <si>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</si>
  <si>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</si>
  <si>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</si>
  <si>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</si>
  <si>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</si>
  <si>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</si>
  <si>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</si>
  <si>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</si>
  <si>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</si>
  <si>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</si>
  <si>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</si>
  <si>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</si>
  <si>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</si>
  <si>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</si>
  <si>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</si>
  <si>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</si>
  <si>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</si>
  <si>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</si>
  <si>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</si>
  <si>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</si>
  <si>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</si>
  <si>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</si>
  <si>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</si>
  <si>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</si>
  <si>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</si>
  <si>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</si>
  <si>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</si>
  <si>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</si>
  <si>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</si>
  <si>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</si>
  <si>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</si>
  <si>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</si>
  <si>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</si>
  <si>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</si>
  <si>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</si>
  <si>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</si>
  <si>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</si>
  <si>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</si>
  <si>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</si>
  <si>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</si>
  <si>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</si>
  <si>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</si>
  <si>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</si>
  <si>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</si>
  <si>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</si>
  <si>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</si>
  <si>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</si>
  <si>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</si>
  <si>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</si>
  <si>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</si>
  <si>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</si>
  <si>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</si>
  <si>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</si>
  <si>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</si>
  <si>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</si>
  <si>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</si>
  <si>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</si>
  <si>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</si>
  <si>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</si>
  <si>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</si>
  <si>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</si>
  <si>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</si>
  <si>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</si>
  <si>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</si>
  <si>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</si>
  <si>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</si>
  <si>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</si>
  <si>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</si>
  <si>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</si>
  <si>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</si>
  <si>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</si>
  <si>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</si>
  <si>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</si>
  <si>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</si>
  <si>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</si>
  <si>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</si>
  <si>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</si>
  <si>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</si>
  <si>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</si>
  <si>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</si>
  <si>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</si>
  <si>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</si>
  <si>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</si>
  <si>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</si>
  <si>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</si>
  <si>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</si>
  <si>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</si>
  <si>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</si>
  <si>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</si>
  <si>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</si>
  <si>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</si>
  <si>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</si>
  <si>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</si>
  <si>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</si>
  <si>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</si>
  <si>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</si>
  <si>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</si>
  <si>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</si>
  <si>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</si>
  <si>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</si>
  <si>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</si>
  <si>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</si>
  <si>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</si>
  <si>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</si>
  <si>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</si>
  <si>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</si>
  <si>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</si>
  <si>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</si>
  <si>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</si>
  <si>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</si>
  <si>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</si>
  <si>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</si>
  <si>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</si>
  <si>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</si>
  <si>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</si>
  <si>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</si>
  <si>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</si>
  <si>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</si>
  <si>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</si>
  <si>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</si>
  <si>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</si>
  <si>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</si>
  <si>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</si>
  <si>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</si>
  <si>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</si>
  <si>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</si>
  <si>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</si>
  <si>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</si>
  <si>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</si>
  <si>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</si>
  <si>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</si>
  <si>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</si>
  <si>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</si>
  <si>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</si>
  <si>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</si>
  <si>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</si>
  <si>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</si>
  <si>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</si>
  <si>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</si>
  <si>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</si>
  <si>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</si>
  <si>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</si>
  <si>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</si>
  <si>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</si>
  <si>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</si>
  <si>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</si>
  <si>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</si>
  <si>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</si>
  <si>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</si>
  <si>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</si>
  <si>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</si>
  <si>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</si>
  <si>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</si>
  <si>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</si>
  <si>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</si>
  <si>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</si>
  <si>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</si>
  <si>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</si>
  <si>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</si>
  <si>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</si>
  <si>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</si>
  <si>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</si>
  <si>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</si>
  <si>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</si>
  <si>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</si>
  <si>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</si>
  <si>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</si>
  <si>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</si>
  <si>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</si>
  <si>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</si>
  <si>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</si>
  <si>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</si>
  <si>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</si>
  <si>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</si>
  <si>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</si>
  <si>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</si>
  <si>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</si>
  <si>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</si>
  <si>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</si>
  <si>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</si>
  <si>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</si>
  <si>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</si>
  <si>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</si>
  <si>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</si>
  <si>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</si>
  <si>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</si>
  <si>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</si>
  <si>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</si>
  <si>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</si>
  <si>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</si>
  <si>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</si>
  <si>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</si>
  <si>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</si>
  <si>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</si>
  <si>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</si>
  <si>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</si>
  <si>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</si>
  <si>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</si>
  <si>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</si>
  <si>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</si>
  <si>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</si>
  <si>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</si>
  <si>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</si>
  <si>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</si>
  <si>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</si>
  <si>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</si>
  <si>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</si>
  <si>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</si>
  <si>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</si>
  <si>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</si>
  <si>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</si>
  <si>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</si>
  <si>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</si>
  <si>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</si>
  <si>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</si>
  <si>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</si>
  <si>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</si>
  <si>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</si>
  <si>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</si>
  <si>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</si>
  <si>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</si>
  <si>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</si>
  <si>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</si>
  <si>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</si>
  <si>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</si>
  <si>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</si>
  <si>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</si>
  <si>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</si>
  <si>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</si>
  <si>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</si>
  <si>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</si>
  <si>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</si>
  <si>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</si>
  <si>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</si>
  <si>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</si>
  <si>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</si>
  <si>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</si>
  <si>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</si>
  <si>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</si>
  <si>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</si>
  <si>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</si>
  <si>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</si>
  <si>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</si>
  <si>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</si>
  <si>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</si>
  <si>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</si>
  <si>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</si>
  <si>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</si>
  <si>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</si>
  <si>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</si>
  <si>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</si>
  <si>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</si>
  <si>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</si>
  <si>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</si>
  <si>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</si>
  <si>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</si>
  <si>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</si>
  <si>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</si>
  <si>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</si>
  <si>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</si>
  <si>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</si>
  <si>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</si>
  <si>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</si>
  <si>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</si>
  <si>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</si>
  <si>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</si>
  <si>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</si>
  <si>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</si>
  <si>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</si>
  <si>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</si>
  <si>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</si>
  <si>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</si>
  <si>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</si>
  <si>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</si>
  <si>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</si>
  <si>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</si>
  <si>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</si>
  <si>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</si>
  <si>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</si>
  <si>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</si>
  <si>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</si>
  <si>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</si>
  <si>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</si>
  <si>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</si>
  <si>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</si>
  <si>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</si>
  <si>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</si>
  <si>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</si>
  <si>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</si>
  <si>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</si>
  <si>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</si>
  <si>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</si>
  <si>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</si>
  <si>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</si>
  <si>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</si>
  <si>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</si>
  <si>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</si>
  <si>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</si>
  <si>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</si>
  <si>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</si>
  <si>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</si>
  <si>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</si>
  <si>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</si>
  <si>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</si>
  <si>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</si>
  <si>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</si>
  <si>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</si>
  <si>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</si>
  <si>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</si>
  <si>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</si>
  <si>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</si>
  <si>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</si>
  <si>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</si>
  <si>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</si>
  <si>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</si>
  <si>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</si>
  <si>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</si>
  <si>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</si>
  <si>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</si>
  <si>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</si>
  <si>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</si>
  <si>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</si>
  <si>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</si>
  <si>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</si>
  <si>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</si>
  <si>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</si>
  <si>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</si>
  <si>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</si>
  <si>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</si>
  <si>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</si>
  <si>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</si>
  <si>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</si>
  <si>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</si>
  <si>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</si>
  <si>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</si>
  <si>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</si>
  <si>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</si>
  <si>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</si>
  <si>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</si>
  <si>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</si>
  <si>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</si>
  <si>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</si>
  <si>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</si>
  <si>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</si>
  <si>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</si>
  <si>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</si>
  <si>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</si>
  <si>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</si>
  <si>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</si>
  <si>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</si>
  <si>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</si>
  <si>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</si>
  <si>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</si>
  <si>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</si>
  <si>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</si>
  <si>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</si>
  <si>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</si>
  <si>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</si>
  <si>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</si>
  <si>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</si>
  <si>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</si>
  <si>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</si>
  <si>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</si>
  <si>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</si>
  <si>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</si>
  <si>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</si>
  <si>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</si>
  <si>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</si>
  <si>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</si>
  <si>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</si>
  <si>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</si>
  <si>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</si>
  <si>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</si>
  <si>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</si>
  <si>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</si>
  <si>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</si>
  <si>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</si>
  <si>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</si>
  <si>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</si>
  <si>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</si>
  <si>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</si>
  <si>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</si>
  <si>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</si>
  <si>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</si>
  <si>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</si>
  <si>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</si>
  <si>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</si>
  <si>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</si>
  <si>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</si>
  <si>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</si>
  <si>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</si>
  <si>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</si>
  <si>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</si>
  <si>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</si>
  <si>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</si>
  <si>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</si>
  <si>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</si>
  <si>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</si>
  <si>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</si>
  <si>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</si>
  <si>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</si>
  <si>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</si>
  <si>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</si>
  <si>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</si>
  <si>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</si>
  <si>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</si>
  <si>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</si>
  <si>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</si>
  <si>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</si>
  <si>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</si>
  <si>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</si>
  <si>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</si>
  <si>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</si>
  <si>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</si>
  <si>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</si>
  <si>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</si>
  <si>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</si>
  <si>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</si>
  <si>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</si>
  <si>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</si>
  <si>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</si>
  <si>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</si>
  <si>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</si>
  <si>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</si>
  <si>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</si>
  <si>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</si>
  <si>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</si>
  <si>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</si>
  <si>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</si>
  <si>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</si>
  <si>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</si>
  <si>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</si>
  <si>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</si>
  <si>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</si>
  <si>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</si>
  <si>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</si>
  <si>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</si>
  <si>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</si>
  <si>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</si>
  <si>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</si>
  <si>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</si>
  <si>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</si>
  <si>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</si>
  <si>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</si>
  <si>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</si>
  <si>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</si>
  <si>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</si>
  <si>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</si>
  <si>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</si>
  <si>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</si>
  <si>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</si>
  <si>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</si>
  <si>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</si>
  <si>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</si>
  <si>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</si>
  <si>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</si>
  <si>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</si>
  <si>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</si>
  <si>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</si>
  <si>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</si>
  <si>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</si>
  <si>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</si>
  <si>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</si>
  <si>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</si>
  <si>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</si>
  <si>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</si>
  <si>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</si>
  <si>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</si>
  <si>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</si>
  <si>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</si>
  <si>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</si>
  <si>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</si>
  <si>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</si>
  <si>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</si>
  <si>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</si>
  <si>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</si>
  <si>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</si>
  <si>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</si>
  <si>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</si>
  <si>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</si>
  <si>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</si>
  <si>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</si>
  <si>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</si>
  <si>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</si>
  <si>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</si>
  <si>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</si>
  <si>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</si>
  <si>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</si>
  <si>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</si>
  <si>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</si>
  <si>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</si>
  <si>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</si>
  <si>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</si>
  <si>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</si>
  <si>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</si>
  <si>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</si>
  <si>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</si>
  <si>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</si>
  <si>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</si>
  <si>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</si>
  <si>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</si>
  <si>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</si>
  <si>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</si>
  <si>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</si>
  <si>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</si>
  <si>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</si>
  <si>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</si>
  <si>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</si>
  <si>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</si>
  <si>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</si>
  <si>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</si>
  <si>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</si>
  <si>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</si>
  <si>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</si>
  <si>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</si>
  <si>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</si>
  <si>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</si>
  <si>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</si>
  <si>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</si>
  <si>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</si>
  <si>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</si>
  <si>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</si>
  <si>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</si>
  <si>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</si>
  <si>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</si>
  <si>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</si>
  <si>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</si>
  <si>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</si>
  <si>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</si>
  <si>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</si>
  <si>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</si>
  <si>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</si>
  <si>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</si>
  <si>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</si>
  <si>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</si>
  <si>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</si>
  <si>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</si>
  <si>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</si>
  <si>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</si>
  <si>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</si>
  <si>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</si>
  <si>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</si>
  <si>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</si>
  <si>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</si>
  <si>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</si>
  <si>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</si>
  <si>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</si>
  <si>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</si>
  <si>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</si>
  <si>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</si>
  <si>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</si>
  <si>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</si>
  <si>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</si>
  <si>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</si>
  <si>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</si>
  <si>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</si>
  <si>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</si>
  <si>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</si>
  <si>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</si>
  <si>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</si>
  <si>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</si>
  <si>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</si>
  <si>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</si>
  <si>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</si>
  <si>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</si>
  <si>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</si>
  <si>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</si>
  <si>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</si>
  <si>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</si>
  <si>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</si>
  <si>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</si>
  <si>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</si>
  <si>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</si>
  <si>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</si>
  <si>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</si>
  <si>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</si>
  <si>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</si>
  <si>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</si>
  <si>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</si>
  <si>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</si>
  <si>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</si>
  <si>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</si>
  <si>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</si>
  <si>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</si>
  <si>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</si>
  <si>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</si>
  <si>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</si>
  <si>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</si>
  <si>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</si>
  <si>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</si>
  <si>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</si>
  <si>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</si>
  <si>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</si>
  <si>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</si>
  <si>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</si>
  <si>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</si>
  <si>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</si>
  <si>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</si>
  <si>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</si>
  <si>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</si>
  <si>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</si>
  <si>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</si>
  <si>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</si>
  <si>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</si>
  <si>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</si>
  <si>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</si>
  <si>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</si>
  <si>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</si>
  <si>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</si>
  <si>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</si>
  <si>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</si>
  <si>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</si>
  <si>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</si>
  <si>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</si>
  <si>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</si>
  <si>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</si>
  <si>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</si>
  <si>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</si>
  <si>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</si>
  <si>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</si>
  <si>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</si>
  <si>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</si>
  <si>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</si>
  <si>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</si>
  <si>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</si>
  <si>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</si>
  <si>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</si>
  <si>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</si>
  <si>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</si>
  <si>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</si>
  <si>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</si>
  <si>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</si>
  <si>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</si>
  <si>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</si>
  <si>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</si>
  <si>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</si>
  <si>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</si>
  <si>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</si>
  <si>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</si>
  <si>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</si>
  <si>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</si>
  <si>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</si>
  <si>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</si>
  <si>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</si>
  <si>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</si>
  <si>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</si>
  <si>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</si>
  <si>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</si>
  <si>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</si>
  <si>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</si>
  <si>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</si>
  <si>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</si>
  <si>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</si>
  <si>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</si>
  <si>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</si>
  <si>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</si>
  <si>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</si>
  <si>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</si>
  <si>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</si>
  <si>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</si>
  <si>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</si>
  <si>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</si>
  <si>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</si>
  <si>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</si>
  <si>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</si>
  <si>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</si>
  <si>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</si>
  <si>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</si>
  <si>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</si>
  <si>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</si>
  <si>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</si>
  <si>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</si>
  <si>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</si>
  <si>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</si>
  <si>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</si>
  <si>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</si>
  <si>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</si>
  <si>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</si>
  <si>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</si>
  <si>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</si>
  <si>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</si>
  <si>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</si>
  <si>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</si>
  <si>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</si>
  <si>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</si>
  <si>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</si>
  <si>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</si>
  <si>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</si>
  <si>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</si>
  <si>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</si>
  <si>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</si>
  <si>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</si>
  <si>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</si>
  <si>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</si>
  <si>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</si>
  <si>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</si>
  <si>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</si>
  <si>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</si>
  <si>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</si>
  <si>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</si>
  <si>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</si>
  <si>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</si>
  <si>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</si>
  <si>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</si>
  <si>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</si>
  <si>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</si>
  <si>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</si>
  <si>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</si>
  <si>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</si>
  <si>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</si>
  <si>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</si>
  <si>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</si>
  <si>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</si>
  <si>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</si>
  <si>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</si>
  <si>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</si>
  <si>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</si>
  <si>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</si>
  <si>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</si>
  <si>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</si>
  <si>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</si>
  <si>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</si>
  <si>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</si>
  <si>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</si>
  <si>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</si>
  <si>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</si>
  <si>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</si>
  <si>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</si>
  <si>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</si>
  <si>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</si>
  <si>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</si>
  <si>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</si>
  <si>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</si>
  <si>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</si>
  <si>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</si>
  <si>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</si>
  <si>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</si>
  <si>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</si>
  <si>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</si>
  <si>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</si>
  <si>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</si>
  <si>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</si>
  <si>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</si>
  <si>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</si>
  <si>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</si>
  <si>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</si>
  <si>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</si>
  <si>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</si>
  <si>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</si>
  <si>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</si>
  <si>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</si>
  <si>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</si>
  <si>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</si>
  <si>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</si>
  <si>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</si>
  <si>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</si>
  <si>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</si>
  <si>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</si>
  <si>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</si>
  <si>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</si>
  <si>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</si>
  <si>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</si>
  <si>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</si>
  <si>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</si>
  <si>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</si>
  <si>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</si>
  <si>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</si>
  <si>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</si>
  <si>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</si>
  <si>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</si>
  <si>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</si>
  <si>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</si>
  <si>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</si>
  <si>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</si>
  <si>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</si>
  <si>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</si>
  <si>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</si>
  <si>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</si>
  <si>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</si>
  <si>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</si>
  <si>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</si>
  <si>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</si>
  <si>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</si>
  <si>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</si>
  <si>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</si>
  <si>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</si>
  <si>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</si>
  <si>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</si>
  <si>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</si>
  <si>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</si>
  <si>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</si>
  <si>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</si>
  <si>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</si>
  <si>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</si>
  <si>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</si>
  <si>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</si>
  <si>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</si>
  <si>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</si>
  <si>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</si>
  <si>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</si>
  <si>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</si>
  <si>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</si>
  <si>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</si>
  <si>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</si>
  <si>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</si>
  <si>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</si>
  <si>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</si>
  <si>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</si>
  <si>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</si>
  <si>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</si>
  <si>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</si>
  <si>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</si>
  <si>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</si>
  <si>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</si>
  <si>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</si>
  <si>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</si>
  <si>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</si>
  <si>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</si>
  <si>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</si>
  <si>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</si>
  <si>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</si>
  <si>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</si>
  <si>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</si>
  <si>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</si>
  <si>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</si>
  <si>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</si>
  <si>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</si>
  <si>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</si>
  <si>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</si>
  <si>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</si>
  <si>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</si>
  <si>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</si>
  <si>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</si>
  <si>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</si>
  <si>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</si>
  <si>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</si>
  <si>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</si>
  <si>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</si>
  <si>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</si>
  <si>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</si>
  <si>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</si>
  <si>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</si>
  <si>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</si>
  <si>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</si>
  <si>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</si>
  <si>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</si>
  <si>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</si>
  <si>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</si>
  <si>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</si>
  <si>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</si>
  <si>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</si>
  <si>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</si>
  <si>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</si>
  <si>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</si>
  <si>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</si>
  <si>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</si>
  <si>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</si>
  <si>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</si>
  <si>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</si>
  <si>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</si>
  <si>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</si>
  <si>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</si>
  <si>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</si>
  <si>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</si>
  <si>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</si>
  <si>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</si>
  <si>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</si>
  <si>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</si>
  <si>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</si>
  <si>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</si>
  <si>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</si>
  <si>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</si>
  <si>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</si>
  <si>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</si>
  <si>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</si>
  <si>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</si>
  <si>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</si>
  <si>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</si>
  <si>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</si>
  <si>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</si>
  <si>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</si>
  <si>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</si>
  <si>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</si>
  <si>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</si>
  <si>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</si>
  <si>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</si>
  <si>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</si>
  <si>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</si>
  <si>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</si>
  <si>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</si>
  <si>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</si>
  <si>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</si>
  <si>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</si>
  <si>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</si>
  <si>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</si>
  <si>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</si>
  <si>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</si>
  <si>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</si>
  <si>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</si>
  <si>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</si>
  <si>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</si>
  <si>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</si>
  <si>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</si>
  <si>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</si>
  <si>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</si>
  <si>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</si>
  <si>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</si>
  <si>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</si>
  <si>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</si>
  <si>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</si>
  <si>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</si>
  <si>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</si>
  <si>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</si>
  <si>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</si>
  <si>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</si>
  <si>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</si>
  <si>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</si>
  <si>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</si>
  <si>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</si>
  <si>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</si>
  <si>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</si>
  <si>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</si>
  <si>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</si>
  <si>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</si>
  <si>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</si>
  <si>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</si>
  <si>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</si>
  <si>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</si>
  <si>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</si>
  <si>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</si>
  <si>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</si>
  <si>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</si>
  <si>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</si>
  <si>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</si>
  <si>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</si>
  <si>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</si>
  <si>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</si>
  <si>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</si>
  <si>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</si>
  <si>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</si>
  <si>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</si>
  <si>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</si>
  <si>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</si>
  <si>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</si>
  <si>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</si>
  <si>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</si>
  <si>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</si>
  <si>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</si>
  <si>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</si>
  <si>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</si>
  <si>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</si>
  <si>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</si>
  <si>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</si>
  <si>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</si>
  <si>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</si>
  <si>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</si>
  <si>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</si>
  <si>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</si>
  <si>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</si>
  <si>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</si>
  <si>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</si>
  <si>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</si>
  <si>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</si>
  <si>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</si>
  <si>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</si>
  <si>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</si>
  <si>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</si>
  <si>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</si>
  <si>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</si>
  <si>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</si>
  <si>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</si>
  <si>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</si>
  <si>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</si>
  <si>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</si>
  <si>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</si>
  <si>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</si>
  <si>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</si>
  <si>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</si>
  <si>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</si>
  <si>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</si>
  <si>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</si>
  <si>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</si>
  <si>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</si>
  <si>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</si>
  <si>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</si>
  <si>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</si>
  <si>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</si>
  <si>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</si>
  <si>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</si>
  <si>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</si>
  <si>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</si>
  <si>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</si>
  <si>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</si>
  <si>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</si>
  <si>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</si>
  <si>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</si>
  <si>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</si>
  <si>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</si>
  <si>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</si>
  <si>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</si>
  <si>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</si>
  <si>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</si>
  <si>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</si>
  <si>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</si>
  <si>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</si>
  <si>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</si>
  <si>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</si>
  <si>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</si>
  <si>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</si>
  <si>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</si>
  <si>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</si>
  <si>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</si>
  <si>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</si>
  <si>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</si>
  <si>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</si>
  <si>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</si>
  <si>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</si>
  <si>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</si>
  <si>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</si>
  <si>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</si>
  <si>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</si>
  <si>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</si>
  <si>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</si>
  <si>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</si>
  <si>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</si>
  <si>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</si>
  <si>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</si>
  <si>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</si>
  <si>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</si>
  <si>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</si>
  <si>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</si>
  <si>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</si>
  <si>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</si>
  <si>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</si>
  <si>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</si>
  <si>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</si>
  <si>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</si>
  <si>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</si>
  <si>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</si>
  <si>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</si>
  <si>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</si>
  <si>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</si>
  <si>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</si>
  <si>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</si>
  <si>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</si>
  <si>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</si>
  <si>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</si>
  <si>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</si>
  <si>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</si>
  <si>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</si>
  <si>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</si>
  <si>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</si>
  <si>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</si>
  <si>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</si>
  <si>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</si>
  <si>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</si>
  <si>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</si>
  <si>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</si>
  <si>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</si>
  <si>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</si>
  <si>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</si>
  <si>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</si>
  <si>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</si>
  <si>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</si>
  <si>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</si>
  <si>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</si>
  <si>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</si>
  <si>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</si>
  <si>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</si>
  <si>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</si>
  <si>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</si>
  <si>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</si>
  <si>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</si>
  <si>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</si>
  <si>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</si>
  <si>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</si>
  <si>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</si>
  <si>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</si>
  <si>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</si>
  <si>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</si>
  <si>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</si>
  <si>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</si>
  <si>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</si>
  <si>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</si>
  <si>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</si>
  <si>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</si>
  <si>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</si>
  <si>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</si>
  <si>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</si>
  <si>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</si>
  <si>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</si>
  <si>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</si>
  <si>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</si>
  <si>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</si>
  <si>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</si>
  <si>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</si>
  <si>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</si>
  <si>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</si>
  <si>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</si>
  <si>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</si>
  <si>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</si>
  <si>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</si>
  <si>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</si>
  <si>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</si>
  <si>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</si>
  <si>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</si>
  <si>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</si>
  <si>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</si>
  <si>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</si>
  <si>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</si>
  <si>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</si>
  <si>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</si>
  <si>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</si>
  <si>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</si>
  <si>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</si>
  <si>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</si>
  <si>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</si>
  <si>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</si>
  <si>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</si>
  <si>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</si>
  <si>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</si>
  <si>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</si>
  <si>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</si>
  <si>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</si>
  <si>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</si>
  <si>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</si>
  <si>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</si>
  <si>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</si>
  <si>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</si>
  <si>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</si>
  <si>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</si>
  <si>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</si>
  <si>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</si>
  <si>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</si>
  <si>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</si>
  <si>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</si>
  <si>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</si>
  <si>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</si>
  <si>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</si>
  <si>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</si>
  <si>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</si>
  <si>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</si>
  <si>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</si>
  <si>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</si>
  <si>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</si>
  <si>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</si>
  <si>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</si>
  <si>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</si>
  <si>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</si>
  <si>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</si>
  <si>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</si>
  <si>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</si>
  <si>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</si>
  <si>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</si>
  <si>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</si>
  <si>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</si>
  <si>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</si>
  <si>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</si>
  <si>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</si>
  <si>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</si>
  <si>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</si>
  <si>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</si>
  <si>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</si>
  <si>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</si>
  <si>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</si>
  <si>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</si>
  <si>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</si>
  <si>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</si>
  <si>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</si>
  <si>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</si>
  <si>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</si>
  <si>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</si>
  <si>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</si>
  <si>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</si>
  <si>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</si>
  <si>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</si>
  <si>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</si>
  <si>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</si>
  <si>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</si>
  <si>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</si>
  <si>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</si>
  <si>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</si>
  <si>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</si>
  <si>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</si>
  <si>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</si>
  <si>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</si>
  <si>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</si>
  <si>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</si>
  <si>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</si>
  <si>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</si>
  <si>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</si>
  <si>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</si>
  <si>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</si>
  <si>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</si>
  <si>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</si>
  <si>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</si>
  <si>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</si>
  <si>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</si>
  <si>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</si>
  <si>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</si>
  <si>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</si>
  <si>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</si>
  <si>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</si>
  <si>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</si>
  <si>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</si>
  <si>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</si>
  <si>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</si>
  <si>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</si>
  <si>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</si>
  <si>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</si>
  <si>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</si>
  <si>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</si>
  <si>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</si>
  <si>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</si>
  <si>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</si>
  <si>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</si>
  <si>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</si>
  <si>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</si>
  <si>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</si>
  <si>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</si>
  <si>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</si>
  <si>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</si>
  <si>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</si>
  <si>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</si>
  <si>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</si>
  <si>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</si>
  <si>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</si>
  <si>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</si>
  <si>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</si>
  <si>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</si>
  <si>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</si>
  <si>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</si>
  <si>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</si>
  <si>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</si>
  <si>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</si>
  <si>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</si>
  <si>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</si>
  <si>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</si>
  <si>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</si>
  <si>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</si>
  <si>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</si>
  <si>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</si>
  <si>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</si>
  <si>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</si>
  <si>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</si>
  <si>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</si>
  <si>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</si>
  <si>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</si>
  <si>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</si>
  <si>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</si>
  <si>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</si>
  <si>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</si>
  <si>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</si>
  <si>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</si>
  <si>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</si>
  <si>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</si>
  <si>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</si>
  <si>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</si>
  <si>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</si>
  <si>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</si>
  <si>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</si>
  <si>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</si>
  <si>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</si>
  <si>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</si>
  <si>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</si>
  <si>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</si>
  <si>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</si>
  <si>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</si>
  <si>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</si>
  <si>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</si>
  <si>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</si>
  <si>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</si>
  <si>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</si>
  <si>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</si>
  <si>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</si>
  <si>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</si>
  <si>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</si>
  <si>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</si>
  <si>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</si>
  <si>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</si>
  <si>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</si>
  <si>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</si>
  <si>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</si>
  <si>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</si>
  <si>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</si>
  <si>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</si>
  <si>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</si>
  <si>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</si>
  <si>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</si>
  <si>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</si>
  <si>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</si>
  <si>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</si>
  <si>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</si>
  <si>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</si>
  <si>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</si>
  <si>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</si>
  <si>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</si>
  <si>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</si>
  <si>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</si>
  <si>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</si>
  <si>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</si>
  <si>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</si>
  <si>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</si>
  <si>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</si>
  <si>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</si>
  <si>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</si>
  <si>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</si>
  <si>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</si>
  <si>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</si>
  <si>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</si>
  <si>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</si>
  <si>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</si>
  <si>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</si>
  <si>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</si>
  <si>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</si>
  <si>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</si>
  <si>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</si>
  <si>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</si>
  <si>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</si>
  <si>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</si>
  <si>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</si>
  <si>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</si>
  <si>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</si>
  <si>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</si>
  <si>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</si>
  <si>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</si>
  <si>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</si>
  <si>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</si>
  <si>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</si>
  <si>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</si>
  <si>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</si>
  <si>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</si>
  <si>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</si>
  <si>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</si>
  <si>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</si>
  <si>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</si>
  <si>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</si>
  <si>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</si>
  <si>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</si>
  <si>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</si>
  <si>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</si>
  <si>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</si>
  <si>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</si>
  <si>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</si>
  <si>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</si>
  <si>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</si>
  <si>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</si>
  <si>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</si>
  <si>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</si>
  <si>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</si>
  <si>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</si>
  <si>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</si>
  <si>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</si>
  <si>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</si>
  <si>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</si>
  <si>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</si>
  <si>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</si>
  <si>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</si>
  <si>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</si>
  <si>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</si>
  <si>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</si>
  <si>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</si>
  <si>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</si>
  <si>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</si>
  <si>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</si>
  <si>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</si>
  <si>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</si>
  <si>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</si>
  <si>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</si>
  <si>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</si>
  <si>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</si>
  <si>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</si>
  <si>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</si>
  <si>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</si>
  <si>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</si>
  <si>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</si>
  <si>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</si>
  <si>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</si>
  <si>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</si>
  <si>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</si>
  <si>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</si>
  <si>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</si>
  <si>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</si>
  <si>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</si>
  <si>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</si>
  <si>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</si>
  <si>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</si>
  <si>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</si>
  <si>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</si>
  <si>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</si>
  <si>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</si>
  <si>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</si>
  <si>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</si>
  <si>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</si>
  <si>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</si>
  <si>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</si>
  <si>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</si>
  <si>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</si>
  <si>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</si>
  <si>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</si>
  <si>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</si>
  <si>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</si>
  <si>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</si>
  <si>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</si>
  <si>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</si>
  <si>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</si>
  <si>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</si>
  <si>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</si>
  <si>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</si>
  <si>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</si>
  <si>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</si>
  <si>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</si>
  <si>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</si>
  <si>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</si>
  <si>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</si>
  <si>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</si>
  <si>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</si>
  <si>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</si>
  <si>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</si>
  <si>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</si>
  <si>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</si>
  <si>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</si>
  <si>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</si>
  <si>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</si>
  <si>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</si>
  <si>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</si>
  <si>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</si>
  <si>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</si>
  <si>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</si>
  <si>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</si>
  <si>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</si>
  <si>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</si>
  <si>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</si>
  <si>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</si>
  <si>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</si>
  <si>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</si>
  <si>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</si>
  <si>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</si>
  <si>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</si>
  <si>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</si>
  <si>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</si>
  <si>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</si>
  <si>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</si>
  <si>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</si>
  <si>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</si>
  <si>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</si>
  <si>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</si>
  <si>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</si>
  <si>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</si>
  <si>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</si>
  <si>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</si>
  <si>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</si>
  <si>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</si>
  <si>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</si>
  <si>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</si>
  <si>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</si>
  <si>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</si>
  <si>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</si>
  <si>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</si>
  <si>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</si>
  <si>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</si>
  <si>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</si>
  <si>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</si>
  <si>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</si>
  <si>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</si>
  <si>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</si>
  <si>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</si>
  <si>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</si>
  <si>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</si>
  <si>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</si>
  <si>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</si>
  <si>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</si>
  <si>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</si>
  <si>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</si>
  <si>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</si>
  <si>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</si>
  <si>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</si>
  <si>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</si>
  <si>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</si>
  <si>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</si>
  <si>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</si>
  <si>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</si>
  <si>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</si>
  <si>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</si>
  <si>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</si>
  <si>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</si>
  <si>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</si>
  <si>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</si>
  <si>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</si>
  <si>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</si>
  <si>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</si>
  <si>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</si>
  <si>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</si>
  <si>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</si>
  <si>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</si>
  <si>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</si>
  <si>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</si>
  <si>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</si>
  <si>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</si>
  <si>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</si>
  <si>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</si>
  <si>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</si>
  <si>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</si>
  <si>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</si>
  <si>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</si>
  <si>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</si>
  <si>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</si>
  <si>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</si>
  <si>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</si>
  <si>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</si>
  <si>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</si>
  <si>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</si>
  <si>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</si>
  <si>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</si>
  <si>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</si>
  <si>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</si>
  <si>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</si>
  <si>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</si>
  <si>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</si>
  <si>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</si>
  <si>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</si>
  <si>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</si>
  <si>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</si>
  <si>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</si>
  <si>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</si>
  <si>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</si>
  <si>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</si>
  <si>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</si>
  <si>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</si>
  <si>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</si>
  <si>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</si>
  <si>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</si>
  <si>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</si>
  <si>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</si>
  <si>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</si>
  <si>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</si>
  <si>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</si>
  <si>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</si>
  <si>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</si>
  <si>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</si>
  <si>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</si>
  <si>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</si>
  <si>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</si>
  <si>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</si>
  <si>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</si>
  <si>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</si>
  <si>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</si>
  <si>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</si>
  <si>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</si>
  <si>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</si>
  <si>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</si>
  <si>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</si>
  <si>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</si>
  <si>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</si>
  <si>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</si>
  <si>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</si>
  <si>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</si>
  <si>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</si>
  <si>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</si>
  <si>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</si>
  <si>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</si>
  <si>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</si>
  <si>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</si>
  <si>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</si>
  <si>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</si>
  <si>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</si>
  <si>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</si>
  <si>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</si>
  <si>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</si>
  <si>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</si>
  <si>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</si>
  <si>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</si>
  <si>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</si>
  <si>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</si>
  <si>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</si>
  <si>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</si>
  <si>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</si>
  <si>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</si>
  <si>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</si>
  <si>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</si>
  <si>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</si>
  <si>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</si>
  <si>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</si>
  <si>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</si>
  <si>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</si>
  <si>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</si>
  <si>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</si>
  <si>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</si>
  <si>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</si>
  <si>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</si>
  <si>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</si>
  <si>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</si>
  <si>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</si>
  <si>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</si>
  <si>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</si>
  <si>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</si>
  <si>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</si>
  <si>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</si>
  <si>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</si>
  <si>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</si>
  <si>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</si>
  <si>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</si>
  <si>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</si>
  <si>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</si>
  <si>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</si>
  <si>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</si>
  <si>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</si>
  <si>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</si>
  <si>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</si>
  <si>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</si>
  <si>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</si>
  <si>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</si>
  <si>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</si>
  <si>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</si>
  <si>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</si>
  <si>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</si>
  <si>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</si>
  <si>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</si>
  <si>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</si>
  <si>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</si>
  <si>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</si>
  <si>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</si>
  <si>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</si>
  <si>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</si>
  <si>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</si>
  <si>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</si>
  <si>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</si>
  <si>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</si>
  <si>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</si>
  <si>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</si>
  <si>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</si>
  <si>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</si>
  <si>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</si>
  <si>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</si>
  <si>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</si>
  <si>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</si>
  <si>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</si>
  <si>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</si>
  <si>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</si>
  <si>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</si>
  <si>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</si>
  <si>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</si>
  <si>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</si>
  <si>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</si>
  <si>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</si>
  <si>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</si>
  <si>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</si>
  <si>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</si>
  <si>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</si>
  <si>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</si>
  <si>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</si>
  <si>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</si>
  <si>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</si>
  <si>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</si>
  <si>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</si>
  <si>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</si>
  <si>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</si>
  <si>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</si>
  <si>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</si>
  <si>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</si>
  <si>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</si>
  <si>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</si>
  <si>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</si>
  <si>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</si>
  <si>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</si>
  <si>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</si>
  <si>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</si>
  <si>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</si>
  <si>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</si>
  <si>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</si>
  <si>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</si>
  <si>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</si>
  <si>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</si>
  <si>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</si>
  <si>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</si>
  <si>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</si>
  <si>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</si>
  <si>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</si>
  <si>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</si>
  <si>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</si>
  <si>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</si>
  <si>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</si>
  <si>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</si>
  <si>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</si>
  <si>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</si>
  <si>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</si>
  <si>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</si>
  <si>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</si>
  <si>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</si>
  <si>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</si>
  <si>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</si>
  <si>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</si>
  <si>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</si>
  <si>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</si>
  <si>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</si>
  <si>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</si>
  <si>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</si>
  <si>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</si>
  <si>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</si>
  <si>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</si>
  <si>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</si>
  <si>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</si>
  <si>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</si>
  <si>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</si>
  <si>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</si>
  <si>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</si>
  <si>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</si>
  <si>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</si>
  <si>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</si>
  <si>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</si>
  <si>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</si>
  <si>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</si>
  <si>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</si>
  <si>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</si>
  <si>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</si>
  <si>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</si>
  <si>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</si>
  <si>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</si>
  <si>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</si>
  <si>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</si>
  <si>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</si>
  <si>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</si>
  <si>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</si>
  <si>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</si>
  <si>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</si>
  <si>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</si>
  <si>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</si>
  <si>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</si>
  <si>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</si>
  <si>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</si>
  <si>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</si>
  <si>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</si>
  <si>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</si>
  <si>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</si>
  <si>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</si>
  <si>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</si>
  <si>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</si>
  <si>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</si>
  <si>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</si>
  <si>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</si>
  <si>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</si>
  <si>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</si>
  <si>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</si>
  <si>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</si>
  <si>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</si>
  <si>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</si>
  <si>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</si>
  <si>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</si>
  <si>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</si>
  <si>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</si>
  <si>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</si>
  <si>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</si>
  <si>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</si>
  <si>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</si>
  <si>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</si>
  <si>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</si>
  <si>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</si>
  <si>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</si>
  <si>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</si>
  <si>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</si>
  <si>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</si>
  <si>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</si>
  <si>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</si>
  <si>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</si>
  <si>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</si>
  <si>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</si>
  <si>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</si>
  <si>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</si>
  <si>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</si>
  <si>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</si>
  <si>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</si>
  <si>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</si>
  <si>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</si>
  <si>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</si>
  <si>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</si>
  <si>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</si>
  <si>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</si>
  <si>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</si>
  <si>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</si>
  <si>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</si>
  <si>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</si>
  <si>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</si>
  <si>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</si>
  <si>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</si>
  <si>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</si>
  <si>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</si>
  <si>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</si>
  <si>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</si>
  <si>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</si>
  <si>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</si>
  <si>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</si>
  <si>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</si>
  <si>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</si>
  <si>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</si>
  <si>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</si>
  <si>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</si>
  <si>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</si>
  <si>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</si>
  <si>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</si>
  <si>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</si>
  <si>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</si>
  <si>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</si>
  <si>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</si>
  <si>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</si>
  <si>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</si>
  <si>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</si>
  <si>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</si>
  <si>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</si>
  <si>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</si>
  <si>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</si>
  <si>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</si>
  <si>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</si>
  <si>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</si>
  <si>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</si>
  <si>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</si>
  <si>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</si>
  <si>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</si>
  <si>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</si>
  <si>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</si>
  <si>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</si>
  <si>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</si>
  <si>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</si>
  <si>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</si>
  <si>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</si>
  <si>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</si>
  <si>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</si>
  <si>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</si>
  <si>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</si>
  <si>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</si>
  <si>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</si>
  <si>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</si>
  <si>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</si>
  <si>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</si>
  <si>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</si>
  <si>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</si>
  <si>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</si>
  <si>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</si>
  <si>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</si>
  <si>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</si>
  <si>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</si>
  <si>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</si>
  <si>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</si>
  <si>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</si>
  <si>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</si>
  <si>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</si>
  <si>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</si>
  <si>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</si>
  <si>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</si>
  <si>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</si>
  <si>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</si>
  <si>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</si>
  <si>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</si>
  <si>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</si>
  <si>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</si>
  <si>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</si>
  <si>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</si>
  <si>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</si>
  <si>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</si>
  <si>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</si>
  <si>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</si>
  <si>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</si>
  <si>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</si>
  <si>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</si>
  <si>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</si>
  <si>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</si>
  <si>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</si>
  <si>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</si>
  <si>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</si>
  <si>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</si>
  <si>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</si>
  <si>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</si>
  <si>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</si>
  <si>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</si>
  <si>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</si>
  <si>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</si>
  <si>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</si>
  <si>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</si>
  <si>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</si>
  <si>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</si>
  <si>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</si>
  <si>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</si>
  <si>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</si>
  <si>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</si>
  <si>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</si>
  <si>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</si>
  <si>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</si>
  <si>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</si>
  <si>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</si>
  <si>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</si>
  <si>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</si>
  <si>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</si>
  <si>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</si>
  <si>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</si>
  <si>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</si>
  <si>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</si>
  <si>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</si>
  <si>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</si>
  <si>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</si>
  <si>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</si>
  <si>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</si>
  <si>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</si>
  <si>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</si>
  <si>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</si>
  <si>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</si>
  <si>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</si>
  <si>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</si>
  <si>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</si>
  <si>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</si>
  <si>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</si>
  <si>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</si>
  <si>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</si>
  <si>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</si>
  <si>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</si>
  <si>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</si>
  <si>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</si>
  <si>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</si>
  <si>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</si>
  <si>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</si>
  <si>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</si>
  <si>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</si>
  <si>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</si>
  <si>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</si>
  <si>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</si>
  <si>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</si>
  <si>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</si>
  <si>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</si>
  <si>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</si>
  <si>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</si>
  <si>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</si>
  <si>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</si>
  <si>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</si>
  <si>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</si>
  <si>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</si>
  <si>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</si>
  <si>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</si>
  <si>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</si>
  <si>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</si>
  <si>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</si>
  <si>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</si>
  <si>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</si>
  <si>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</si>
  <si>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</si>
  <si>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</si>
  <si>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</si>
  <si>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</si>
  <si>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</si>
  <si>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</si>
  <si>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</si>
  <si>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</si>
  <si>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</si>
  <si>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</si>
  <si>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</si>
  <si>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</si>
  <si>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</si>
  <si>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</si>
  <si>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</si>
  <si>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</si>
  <si>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</si>
  <si>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</si>
  <si>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</si>
  <si>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</si>
  <si>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</si>
  <si>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</si>
  <si>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</si>
  <si>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</si>
  <si>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</si>
  <si>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</si>
  <si>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</si>
  <si>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</si>
  <si>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</si>
  <si>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</si>
  <si>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</si>
  <si>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</si>
  <si>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</si>
  <si>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</si>
  <si>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</si>
  <si>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</si>
  <si>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</si>
  <si>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</si>
  <si>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</si>
  <si>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</si>
  <si>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</si>
  <si>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</si>
  <si>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</si>
  <si>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</si>
  <si>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</si>
  <si>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</si>
  <si>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</si>
  <si>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</si>
  <si>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</si>
  <si>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</si>
  <si>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</si>
  <si>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</si>
  <si>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</si>
  <si>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</si>
  <si>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</si>
  <si>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</si>
  <si>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</si>
  <si>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</si>
  <si>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</si>
  <si>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</si>
  <si>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</si>
  <si>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</si>
  <si>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</si>
  <si>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</si>
  <si>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</si>
  <si>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</si>
  <si>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</si>
  <si>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</si>
  <si>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</si>
  <si>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</si>
  <si>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</si>
  <si>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</si>
  <si>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</si>
  <si>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</si>
  <si>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</si>
  <si>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</si>
  <si>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</si>
  <si>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</si>
  <si>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</si>
  <si>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</si>
  <si>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</si>
  <si>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</si>
  <si>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</si>
  <si>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</si>
  <si>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</si>
  <si>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</si>
  <si>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</si>
  <si>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</si>
  <si>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</si>
  <si>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</si>
  <si>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</si>
  <si>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</si>
  <si>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</si>
  <si>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</si>
  <si>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</si>
  <si>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</si>
  <si>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</si>
  <si>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</si>
  <si>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</si>
  <si>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</si>
  <si>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</si>
  <si>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</si>
  <si>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</si>
  <si>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</si>
  <si>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</si>
  <si>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</si>
  <si>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</si>
  <si>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</si>
  <si>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</si>
  <si>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</si>
  <si>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</si>
  <si>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</si>
  <si>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</si>
  <si>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</si>
  <si>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</si>
  <si>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</si>
  <si>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</si>
  <si>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</si>
  <si>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</si>
  <si>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</si>
  <si>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</si>
  <si>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</si>
  <si>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</si>
  <si>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</si>
  <si>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</si>
  <si>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</si>
  <si>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</si>
  <si>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</si>
  <si>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</si>
  <si>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</si>
  <si>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</si>
  <si>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</si>
  <si>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</si>
  <si>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</si>
  <si>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</si>
  <si>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</si>
  <si>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</si>
  <si>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</si>
  <si>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</si>
  <si>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</si>
  <si>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</si>
  <si>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</si>
  <si>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</si>
  <si>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</si>
  <si>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</si>
  <si>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</si>
  <si>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</si>
  <si>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</si>
  <si>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</si>
  <si>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</si>
  <si>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</si>
  <si>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</si>
  <si>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</si>
  <si>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</si>
  <si>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</si>
  <si>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</si>
  <si>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</si>
  <si>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</si>
  <si>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</si>
  <si>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</si>
  <si>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</si>
  <si>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</si>
  <si>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</si>
  <si>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</si>
  <si>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</si>
  <si>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</si>
  <si>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</si>
  <si>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</si>
  <si>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</si>
  <si>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</si>
  <si>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</si>
  <si>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</si>
  <si>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</si>
  <si>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</si>
  <si>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</si>
  <si>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</si>
  <si>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</si>
  <si>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</si>
  <si>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</si>
  <si>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</si>
  <si>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</si>
  <si>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</si>
  <si>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</si>
  <si>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</si>
  <si>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</si>
  <si>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</si>
  <si>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</si>
  <si>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</si>
  <si>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</si>
  <si>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</si>
  <si>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</si>
  <si>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</si>
  <si>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</si>
  <si>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</si>
  <si>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</si>
  <si>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</si>
  <si>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</si>
  <si>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</si>
  <si>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</si>
  <si>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</si>
  <si>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</si>
  <si>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</si>
  <si>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</si>
  <si>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</si>
  <si>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</si>
  <si>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</si>
  <si>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</si>
  <si>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</si>
  <si>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</si>
  <si>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</si>
  <si>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</si>
  <si>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</si>
  <si>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</si>
  <si>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</si>
  <si>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</si>
  <si>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</si>
  <si>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</si>
  <si>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</si>
  <si>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</si>
  <si>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</si>
  <si>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</si>
  <si>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</si>
  <si>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</si>
  <si>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</si>
  <si>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</si>
  <si>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</si>
  <si>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</si>
  <si>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</si>
  <si>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</si>
  <si>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</si>
  <si>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</si>
  <si>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</si>
  <si>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</si>
  <si>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</si>
  <si>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</si>
  <si>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</si>
  <si>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</si>
  <si>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</si>
  <si>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</si>
  <si>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</si>
  <si>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</si>
  <si>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</si>
  <si>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</si>
  <si>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</si>
  <si>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</si>
  <si>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</si>
  <si>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</si>
  <si>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</si>
  <si>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</si>
  <si>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</si>
  <si>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</si>
  <si>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</si>
  <si>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</si>
  <si>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</si>
  <si>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</si>
  <si>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</si>
  <si>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</si>
  <si>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</si>
  <si>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</si>
  <si>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</si>
  <si>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</si>
  <si>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</si>
  <si>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</si>
  <si>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</si>
  <si>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</si>
  <si>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</si>
  <si>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</si>
  <si>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</si>
  <si>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</si>
  <si>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</si>
  <si>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</si>
  <si>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</si>
  <si>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</si>
  <si>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</si>
  <si>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</si>
  <si>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</si>
  <si>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</si>
  <si>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</si>
  <si>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</si>
  <si>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</si>
  <si>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</si>
  <si>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</si>
  <si>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</si>
  <si>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</si>
  <si>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</si>
  <si>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</si>
  <si>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</si>
  <si>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</si>
  <si>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</si>
  <si>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</si>
  <si>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</si>
  <si>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</si>
  <si>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</si>
  <si>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</si>
  <si>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</si>
  <si>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</si>
  <si>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</si>
  <si>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</si>
  <si>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</si>
  <si>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</si>
  <si>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</si>
  <si>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</si>
  <si>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</si>
  <si>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</si>
  <si>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</si>
  <si>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</si>
  <si>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</si>
  <si>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</si>
  <si>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</si>
  <si>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</si>
  <si>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</si>
  <si>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</si>
  <si>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</si>
  <si>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</si>
  <si>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</si>
  <si>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</si>
  <si>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</si>
  <si>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</si>
  <si>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</si>
  <si>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</si>
  <si>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</si>
  <si>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</si>
  <si>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</si>
  <si>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</si>
  <si>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</si>
  <si>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</si>
  <si>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</si>
  <si>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</si>
  <si>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</si>
  <si>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</si>
  <si>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</si>
  <si>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</si>
  <si>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</si>
  <si>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</si>
  <si>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</si>
  <si>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</si>
  <si>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</si>
  <si>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</si>
  <si>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</si>
  <si>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</si>
  <si>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</si>
  <si>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</si>
  <si>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</si>
  <si>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</si>
  <si>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</si>
  <si>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</si>
  <si>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</si>
  <si>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</si>
  <si>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</si>
  <si>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</si>
  <si>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</si>
  <si>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</si>
  <si>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</si>
  <si>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</si>
  <si>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</si>
  <si>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</si>
  <si>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</si>
  <si>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</si>
  <si>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</si>
  <si>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</si>
  <si>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</si>
  <si>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</si>
  <si>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</si>
  <si>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</si>
  <si>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</si>
  <si>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</si>
  <si>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</si>
  <si>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</si>
  <si>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</si>
  <si>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</si>
  <si>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</si>
  <si>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</si>
  <si>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</si>
  <si>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</si>
  <si>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</si>
  <si>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</si>
  <si>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</si>
  <si>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</si>
  <si>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</si>
  <si>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</si>
  <si>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</si>
  <si>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</si>
  <si>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</si>
  <si>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</si>
  <si>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</si>
  <si>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</si>
  <si>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</si>
  <si>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</si>
  <si>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</si>
  <si>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</si>
  <si>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</si>
  <si>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</si>
  <si>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</si>
  <si>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</si>
  <si>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</si>
  <si>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</si>
  <si>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</si>
  <si>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</si>
  <si>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</si>
  <si>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</si>
  <si>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</si>
  <si>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</si>
  <si>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</si>
  <si>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</si>
  <si>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</si>
  <si>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</si>
  <si>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</si>
  <si>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</si>
  <si>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</si>
  <si>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</si>
  <si>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</si>
  <si>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</si>
  <si>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</si>
  <si>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</si>
  <si>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</si>
  <si>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</si>
  <si>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</si>
  <si>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</si>
  <si>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</si>
  <si>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</si>
  <si>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</si>
  <si>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</si>
  <si>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</si>
  <si>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</si>
  <si>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</si>
  <si>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</si>
  <si>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</si>
  <si>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</si>
  <si>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</si>
  <si>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</si>
  <si>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</si>
  <si>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</si>
  <si>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</si>
  <si>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</si>
  <si>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</si>
  <si>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</si>
  <si>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</si>
  <si>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</si>
  <si>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</si>
  <si>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</si>
  <si>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</si>
  <si>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</si>
  <si>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</si>
  <si>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</si>
  <si>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</si>
  <si>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</si>
  <si>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</si>
  <si>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</si>
  <si>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</si>
  <si>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</si>
  <si>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</si>
  <si>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</si>
  <si>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</si>
  <si>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</si>
  <si>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</si>
  <si>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</si>
  <si>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</si>
  <si>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</si>
  <si>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</si>
  <si>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</si>
  <si>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</si>
  <si>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</si>
  <si>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</si>
  <si>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</si>
  <si>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</si>
  <si>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</si>
  <si>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</si>
  <si>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</si>
  <si>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</si>
  <si>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</si>
  <si>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</si>
  <si>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</si>
  <si>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</si>
  <si>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</si>
  <si>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</si>
  <si>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</si>
  <si>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</si>
  <si>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</si>
  <si>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</si>
  <si>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</si>
  <si>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</si>
  <si>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</si>
  <si>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</si>
  <si>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</si>
  <si>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</si>
  <si>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</si>
  <si>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</si>
  <si>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</si>
  <si>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</si>
  <si>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</si>
  <si>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</si>
  <si>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</si>
  <si>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</si>
  <si>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</si>
  <si>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</si>
  <si>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</si>
  <si>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</si>
  <si>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</si>
  <si>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</si>
  <si>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</si>
  <si>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</si>
  <si>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</si>
  <si>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</si>
  <si>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</si>
  <si>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</si>
  <si>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</si>
  <si>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</si>
  <si>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</si>
  <si>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</si>
  <si>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</si>
  <si>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</si>
  <si>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</si>
  <si>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</si>
  <si>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</si>
  <si>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</si>
  <si>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</si>
  <si>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</si>
  <si>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</si>
  <si>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</si>
  <si>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</si>
  <si>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</si>
  <si>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</si>
  <si>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</si>
  <si>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</si>
  <si>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</si>
  <si>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</si>
  <si>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</si>
  <si>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</si>
  <si>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</si>
  <si>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</si>
  <si>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</si>
  <si>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</si>
  <si>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</si>
  <si>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</si>
  <si>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</si>
  <si>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</si>
  <si>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</si>
  <si>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</si>
  <si>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</si>
  <si>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</si>
  <si>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</si>
  <si>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</si>
  <si>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</si>
  <si>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</si>
  <si>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</si>
  <si>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</si>
  <si>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</si>
  <si>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</si>
  <si>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</si>
  <si>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</si>
  <si>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</si>
  <si>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</si>
  <si>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</si>
  <si>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</si>
  <si>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</si>
  <si>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</si>
  <si>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</si>
  <si>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</si>
  <si>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</si>
  <si>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</si>
  <si>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</si>
  <si>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</si>
  <si>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</si>
  <si>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</si>
  <si>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</si>
  <si>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</si>
  <si>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</si>
  <si>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</si>
  <si>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</si>
  <si>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</si>
  <si>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</si>
  <si>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</si>
  <si>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</si>
  <si>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</si>
  <si>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</si>
  <si>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</si>
  <si>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</si>
  <si>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</si>
  <si>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</si>
  <si>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</si>
  <si>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</si>
  <si>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</si>
  <si>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</si>
  <si>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</si>
  <si>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</si>
  <si>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</si>
  <si>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</si>
  <si>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</si>
  <si>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</si>
  <si>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</si>
  <si>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</si>
  <si>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</si>
  <si>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</si>
  <si>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</si>
  <si>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</si>
  <si>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</si>
  <si>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</si>
  <si>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</si>
  <si>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</si>
  <si>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</si>
  <si>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</si>
  <si>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</si>
  <si>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</si>
  <si>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</si>
  <si>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</si>
  <si>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</si>
  <si>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</si>
  <si>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</si>
  <si>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</si>
  <si>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</si>
  <si>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</si>
  <si>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</si>
  <si>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</si>
  <si>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</si>
  <si>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</si>
  <si>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</si>
  <si>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</si>
  <si>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</si>
  <si>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</si>
  <si>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</si>
  <si>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</si>
  <si>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</si>
  <si>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</si>
  <si>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</si>
  <si>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</si>
  <si>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</si>
  <si>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</si>
  <si>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</si>
  <si>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</si>
  <si>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</si>
  <si>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</si>
  <si>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</si>
  <si>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</si>
  <si>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</si>
  <si>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</si>
  <si>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</si>
  <si>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</si>
  <si>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</si>
  <si>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</si>
  <si>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</si>
  <si>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</si>
  <si>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</si>
  <si>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</si>
  <si>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</si>
  <si>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</si>
  <si>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</si>
  <si>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</si>
  <si>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</si>
  <si>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</si>
  <si>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</si>
  <si>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</si>
  <si>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</si>
  <si>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</si>
  <si>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</si>
  <si>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</si>
  <si>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</si>
  <si>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</si>
  <si>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</si>
  <si>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</si>
  <si>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</si>
  <si>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</si>
  <si>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</si>
  <si>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</si>
  <si>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</si>
  <si>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</si>
  <si>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</si>
  <si>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</si>
  <si>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</si>
  <si>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</si>
  <si>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</si>
  <si>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</si>
  <si>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</si>
  <si>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</si>
  <si>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</si>
  <si>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</si>
  <si>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</si>
  <si>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</si>
  <si>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</si>
  <si>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</si>
  <si>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</si>
  <si>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</si>
  <si>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</si>
  <si>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</si>
  <si>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</si>
  <si>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</si>
  <si>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</si>
  <si>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</si>
  <si>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</si>
  <si>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</si>
  <si>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</si>
  <si>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</si>
  <si>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</si>
  <si>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</si>
  <si>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</si>
  <si>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</si>
  <si>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</si>
  <si>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</si>
  <si>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</si>
  <si>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</si>
  <si>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</si>
  <si>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</si>
  <si>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</si>
  <si>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</si>
  <si>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</si>
  <si>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</si>
  <si>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</si>
  <si>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</si>
  <si>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</si>
  <si>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</si>
  <si>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</si>
  <si>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</si>
  <si>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</si>
  <si>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</si>
  <si>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</si>
  <si>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</si>
  <si>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</si>
  <si>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</si>
  <si>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</si>
  <si>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</si>
  <si>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</si>
  <si>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</si>
  <si>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</si>
  <si>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</si>
  <si>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</si>
  <si>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</si>
  <si>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</si>
  <si>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</si>
  <si>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</si>
  <si>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</si>
  <si>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</si>
  <si>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</si>
  <si>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</si>
  <si>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</si>
  <si>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</si>
  <si>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</si>
  <si>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</si>
  <si>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</si>
  <si>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</si>
  <si>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</si>
  <si>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</si>
  <si>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</si>
  <si>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</si>
  <si>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</si>
  <si>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</si>
  <si>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</si>
  <si>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</si>
  <si>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</si>
  <si>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</si>
  <si>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</si>
  <si>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</si>
  <si>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</si>
  <si>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</si>
  <si>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</si>
  <si>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</si>
  <si>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</si>
  <si>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</si>
  <si>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</si>
  <si>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</si>
  <si>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</si>
  <si>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</si>
  <si>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</si>
  <si>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</si>
  <si>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</si>
  <si>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</si>
  <si>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</si>
  <si>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</si>
  <si>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</si>
  <si>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</si>
  <si>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</si>
  <si>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</si>
  <si>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</si>
  <si>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</si>
  <si>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</si>
  <si>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</si>
  <si>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</si>
  <si>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</si>
  <si>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</si>
  <si>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</si>
  <si>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</si>
  <si>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</si>
  <si>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</si>
  <si>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</si>
  <si>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</si>
  <si>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</si>
  <si>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</si>
  <si>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</si>
  <si>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</si>
  <si>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</si>
  <si>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</si>
  <si>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</si>
  <si>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</si>
  <si>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</si>
  <si>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</si>
  <si>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</si>
  <si>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</si>
  <si>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</si>
  <si>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</si>
  <si>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</si>
  <si>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</si>
  <si>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</si>
  <si>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</si>
  <si>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</si>
  <si>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</si>
  <si>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</si>
  <si>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</si>
  <si>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</si>
  <si>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</si>
  <si>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</si>
  <si>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</si>
  <si>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</si>
  <si>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</si>
  <si>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</si>
  <si>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</si>
  <si>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</si>
  <si>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</si>
  <si>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</si>
  <si>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</si>
  <si>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</si>
  <si>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</si>
  <si>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</si>
  <si>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</si>
  <si>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</si>
  <si>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</si>
  <si>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</si>
  <si>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</si>
  <si>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</si>
  <si>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</si>
  <si>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</si>
  <si>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</si>
  <si>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</si>
  <si>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</si>
  <si>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</si>
  <si>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</si>
  <si>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</si>
  <si>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</si>
  <si>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</si>
  <si>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</si>
  <si>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</si>
  <si>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</si>
  <si>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</si>
  <si>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</si>
  <si>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</si>
  <si>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</si>
  <si>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</si>
  <si>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</si>
  <si>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</si>
  <si>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</si>
  <si>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</si>
  <si>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</si>
  <si>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</si>
  <si>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</si>
  <si>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</si>
  <si>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</si>
  <si>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</si>
  <si>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</si>
  <si>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</si>
  <si>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</si>
  <si>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</si>
  <si>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</si>
  <si>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</si>
  <si>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</si>
  <si>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</si>
  <si>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</si>
  <si>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</si>
  <si>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</si>
  <si>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</si>
  <si>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</si>
  <si>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</si>
  <si>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</si>
  <si>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</si>
  <si>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</si>
  <si>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</si>
  <si>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</si>
  <si>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</si>
  <si>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</si>
  <si>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</si>
  <si>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</si>
  <si>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</si>
  <si>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</si>
  <si>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</si>
  <si>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</si>
  <si>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</si>
  <si>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</si>
  <si>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</si>
  <si>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</si>
  <si>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</si>
  <si>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</si>
  <si>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</si>
  <si>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</si>
  <si>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</si>
  <si>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</si>
  <si>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</si>
  <si>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</si>
  <si>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</si>
  <si>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</si>
  <si>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</si>
  <si>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</si>
  <si>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</si>
  <si>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</si>
  <si>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</si>
  <si>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</si>
  <si>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</si>
  <si>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</si>
  <si>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</si>
  <si>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</si>
  <si>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</si>
  <si>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</si>
  <si>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</si>
  <si>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</si>
  <si>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</si>
  <si>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</si>
  <si>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</si>
  <si>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</si>
  <si>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</si>
  <si>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</si>
  <si>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</si>
  <si>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</si>
  <si>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</si>
  <si>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</si>
  <si>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</si>
  <si>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</si>
  <si>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</si>
  <si>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</si>
  <si>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</si>
  <si>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</si>
  <si>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</si>
  <si>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</si>
  <si>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</si>
  <si>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</si>
  <si>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</si>
  <si>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</si>
  <si>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</si>
  <si>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</si>
  <si>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</si>
  <si>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</si>
  <si>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</si>
  <si>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</si>
  <si>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</si>
  <si>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</si>
  <si>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</si>
  <si>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</si>
  <si>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</si>
  <si>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</si>
  <si>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</si>
  <si>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</si>
  <si>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</si>
  <si>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</si>
  <si>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</si>
  <si>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</si>
  <si>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</si>
  <si>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</si>
  <si>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</si>
  <si>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</si>
  <si>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</si>
  <si>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</si>
  <si>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</si>
  <si>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</si>
  <si>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</si>
  <si>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</si>
  <si>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</si>
  <si>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</si>
  <si>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</si>
  <si>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</si>
  <si>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</si>
  <si>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</si>
  <si>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</si>
  <si>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</si>
  <si>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</si>
  <si>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</si>
  <si>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</si>
  <si>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</si>
  <si>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</si>
  <si>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</si>
  <si>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</si>
  <si>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</si>
  <si>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</si>
  <si>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</si>
  <si>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</si>
  <si>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</si>
  <si>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</si>
  <si>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</si>
  <si>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</si>
  <si>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</si>
  <si>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</si>
  <si>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</si>
  <si>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</si>
  <si>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</si>
  <si>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</si>
  <si>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</si>
  <si>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</si>
  <si>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</si>
  <si>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</si>
  <si>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</si>
  <si>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</si>
  <si>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</si>
  <si>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</si>
  <si>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</si>
  <si>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</si>
  <si>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</si>
  <si>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</si>
  <si>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</si>
  <si>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</si>
  <si>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</si>
  <si>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</si>
  <si>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</si>
  <si>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</si>
  <si>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</si>
  <si>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</si>
  <si>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</si>
  <si>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</si>
  <si>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</si>
  <si>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</si>
  <si>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</si>
  <si>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</si>
  <si>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</si>
  <si>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</si>
  <si>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</si>
  <si>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</si>
  <si>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</si>
  <si>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</si>
  <si>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</si>
  <si>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</si>
  <si>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</si>
  <si>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</si>
  <si>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</si>
  <si>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</si>
  <si>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</si>
  <si>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</si>
  <si>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</si>
  <si>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</si>
  <si>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</si>
  <si>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</si>
  <si>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</si>
  <si>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</si>
  <si>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</si>
  <si>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</si>
  <si>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</si>
  <si>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</si>
  <si>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</si>
  <si>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</si>
  <si>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</si>
  <si>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</si>
  <si>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</si>
  <si>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</si>
  <si>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</si>
  <si>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</si>
  <si>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</si>
  <si>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</si>
  <si>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</si>
  <si>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</si>
  <si>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</si>
  <si>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</si>
  <si>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</si>
  <si>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</si>
  <si>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</si>
  <si>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</si>
  <si>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</si>
  <si>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</si>
  <si>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</si>
  <si>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</si>
  <si>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</si>
  <si>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</si>
  <si>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</si>
  <si>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</si>
  <si>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</si>
  <si>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</si>
  <si>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</si>
  <si>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</si>
  <si>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</si>
  <si>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</si>
  <si>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</si>
  <si>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</si>
  <si>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</si>
  <si>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</si>
  <si>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</si>
  <si>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</si>
  <si>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</si>
  <si>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</si>
  <si>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</si>
  <si>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</si>
  <si>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</si>
  <si>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</si>
  <si>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</si>
  <si>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</si>
  <si>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</si>
  <si>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</si>
  <si>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</si>
  <si>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</si>
  <si>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</si>
  <si>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</si>
  <si>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</si>
  <si>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</si>
  <si>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</si>
  <si>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</si>
  <si>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</si>
  <si>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</si>
  <si>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</si>
  <si>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</si>
  <si>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</si>
  <si>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</si>
  <si>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</si>
  <si>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</si>
  <si>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</si>
  <si>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</si>
  <si>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</si>
  <si>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</si>
  <si>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</si>
  <si>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</si>
  <si>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</si>
  <si>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</si>
  <si>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</si>
  <si>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</si>
  <si>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</si>
  <si>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</si>
  <si>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</si>
  <si>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</si>
  <si>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</si>
  <si>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</si>
  <si>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</si>
  <si>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</si>
  <si>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</si>
  <si>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</si>
  <si>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</si>
  <si>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</si>
  <si>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</si>
  <si>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</si>
  <si>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</si>
  <si>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</si>
  <si>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</si>
  <si>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</si>
  <si>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</si>
  <si>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</si>
  <si>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</si>
  <si>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</si>
  <si>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</si>
  <si>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</si>
  <si>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</si>
  <si>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</si>
  <si>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</si>
  <si>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</si>
  <si>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</si>
  <si>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</si>
  <si>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</si>
  <si>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</si>
  <si>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</si>
  <si>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</si>
  <si>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</si>
  <si>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</si>
  <si>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</si>
  <si>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</si>
  <si>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</si>
  <si>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</si>
  <si>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</si>
  <si>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</si>
  <si>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</si>
  <si>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</si>
  <si>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</si>
  <si>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</si>
  <si>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</si>
  <si>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</si>
  <si>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</si>
  <si>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</si>
  <si>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</si>
  <si>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</si>
  <si>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</si>
  <si>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</si>
  <si>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</si>
  <si>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</si>
  <si>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</si>
  <si>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</si>
  <si>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</si>
  <si>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</si>
  <si>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</si>
  <si>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</si>
  <si>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</si>
  <si>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</si>
  <si>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</si>
  <si>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</si>
  <si>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</si>
  <si>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</si>
  <si>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</si>
  <si>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</si>
  <si>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</si>
  <si>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</si>
  <si>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</si>
  <si>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</si>
  <si>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</si>
  <si>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</si>
  <si>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</si>
  <si>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</si>
  <si>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</si>
  <si>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</si>
  <si>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</si>
  <si>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</si>
  <si>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</si>
  <si>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</si>
  <si>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</si>
  <si>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</si>
  <si>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</si>
  <si>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</si>
  <si>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</si>
  <si>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</si>
  <si>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</si>
  <si>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</si>
  <si>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</si>
  <si>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</si>
  <si>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</si>
  <si>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</si>
  <si>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</si>
  <si>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</si>
  <si>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</si>
  <si>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</si>
  <si>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</si>
  <si>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</si>
  <si>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</si>
  <si>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</si>
  <si>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</si>
  <si>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</si>
  <si>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</si>
  <si>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</si>
  <si>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</si>
  <si>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</si>
  <si>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</si>
  <si>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</si>
  <si>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</si>
  <si>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</si>
  <si>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</si>
  <si>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</si>
  <si>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</si>
  <si>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</si>
  <si>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</si>
  <si>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</si>
  <si>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</si>
  <si>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</si>
  <si>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</si>
  <si>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</si>
  <si>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</si>
  <si>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</si>
  <si>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</si>
  <si>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</si>
  <si>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</si>
  <si>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</si>
  <si>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</si>
  <si>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</si>
  <si>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</si>
  <si>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</si>
  <si>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</si>
  <si>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</si>
  <si>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</si>
  <si>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</si>
  <si>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</si>
  <si>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</si>
  <si>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</si>
  <si>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</si>
  <si>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</si>
  <si>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</si>
  <si>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</si>
  <si>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</si>
  <si>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</si>
  <si>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</si>
  <si>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</si>
  <si>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</si>
  <si>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</si>
  <si>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</si>
  <si>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</si>
  <si>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</si>
  <si>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</si>
  <si>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</si>
  <si>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</si>
  <si>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</si>
  <si>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</si>
  <si>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</si>
  <si>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</si>
  <si>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</si>
  <si>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</si>
  <si>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</si>
  <si>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</si>
  <si>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</si>
  <si>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</si>
  <si>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</si>
  <si>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</si>
  <si>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</si>
  <si>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</si>
  <si>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</si>
  <si>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</si>
  <si>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</si>
  <si>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</si>
  <si>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</si>
  <si>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</si>
  <si>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</si>
  <si>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</si>
  <si>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</si>
  <si>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</si>
  <si>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</si>
  <si>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</si>
  <si>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</si>
  <si>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</si>
  <si>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</si>
  <si>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</si>
  <si>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</si>
  <si>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</si>
  <si>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</si>
  <si>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</si>
  <si>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</si>
  <si>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</si>
  <si>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</si>
  <si>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</si>
  <si>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</si>
  <si>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</si>
  <si>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</si>
  <si>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</si>
  <si>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</si>
  <si>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</si>
  <si>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</si>
  <si>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</si>
  <si>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</si>
  <si>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</si>
  <si>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</si>
  <si>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</si>
  <si>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</si>
  <si>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</si>
  <si>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</si>
  <si>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</si>
  <si>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</si>
  <si>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</si>
  <si>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</si>
  <si>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</si>
  <si>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</si>
  <si>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</si>
  <si>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</si>
  <si>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</si>
  <si>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</si>
  <si>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</si>
  <si>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</si>
  <si>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</si>
  <si>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</si>
  <si>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</si>
  <si>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</si>
  <si>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</si>
  <si>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</si>
  <si>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</si>
  <si>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</si>
  <si>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</si>
  <si>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</si>
  <si>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</si>
  <si>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</si>
  <si>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</si>
  <si>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</si>
  <si>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</si>
  <si>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</si>
  <si>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</si>
  <si>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</si>
  <si>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</si>
  <si>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</si>
  <si>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</si>
  <si>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</si>
  <si>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</si>
  <si>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</si>
  <si>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</si>
  <si>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</si>
  <si>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</si>
  <si>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</si>
  <si>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</si>
  <si>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</si>
  <si>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</si>
  <si>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</si>
  <si>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</si>
  <si>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</si>
  <si>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</si>
  <si>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</si>
  <si>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</si>
  <si>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</si>
  <si>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</si>
  <si>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</si>
  <si>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</si>
  <si>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</si>
  <si>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</si>
  <si>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</si>
  <si>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</si>
  <si>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</si>
  <si>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</si>
  <si>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</si>
  <si>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</si>
  <si>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</si>
  <si>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</si>
  <si>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</si>
  <si>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</si>
  <si>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</si>
  <si>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</si>
  <si>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</si>
  <si>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</si>
  <si>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</si>
  <si>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</si>
  <si>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</si>
  <si>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</si>
  <si>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</si>
  <si>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</si>
  <si>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</si>
  <si>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</si>
  <si>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</si>
  <si>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</si>
  <si>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</si>
  <si>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</si>
  <si>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</si>
  <si>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</si>
  <si>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</si>
  <si>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</si>
  <si>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</si>
  <si>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</si>
  <si>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</si>
  <si>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</si>
  <si>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</si>
  <si>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</si>
  <si>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</si>
  <si>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</si>
  <si>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</si>
  <si>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</si>
  <si>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</si>
  <si>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</si>
  <si>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</si>
  <si>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</si>
  <si>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</si>
  <si>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</si>
  <si>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</si>
  <si>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</si>
  <si>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</si>
  <si>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</si>
  <si>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</si>
  <si>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</si>
  <si>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</si>
  <si>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</si>
  <si>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</si>
  <si>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</si>
  <si>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</si>
  <si>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</si>
  <si>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</si>
  <si>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</si>
  <si>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</si>
  <si>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</si>
  <si>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</si>
  <si>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</si>
  <si>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</si>
  <si>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</si>
  <si>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</si>
  <si>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</si>
  <si>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</si>
  <si>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</si>
  <si>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</si>
  <si>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</si>
  <si>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</si>
  <si>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</si>
  <si>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</si>
  <si>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</si>
  <si>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</si>
  <si>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</si>
  <si>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</si>
  <si>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</si>
  <si>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</si>
  <si>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</si>
  <si>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</si>
  <si>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</si>
  <si>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</si>
  <si>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</si>
  <si>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</si>
  <si>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</si>
  <si>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</si>
  <si>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</si>
  <si>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</si>
  <si>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</si>
  <si>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</si>
  <si>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</si>
  <si>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</si>
  <si>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</si>
  <si>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</si>
  <si>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</si>
  <si>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</si>
  <si>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</si>
  <si>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</si>
  <si>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</si>
  <si>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</si>
  <si>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</si>
  <si>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</si>
  <si>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</si>
  <si>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</si>
  <si>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</si>
  <si>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</si>
  <si>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</si>
  <si>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</si>
  <si>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</si>
  <si>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</si>
  <si>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</si>
  <si>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</si>
  <si>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</si>
  <si>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</si>
  <si>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</si>
  <si>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</si>
  <si>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</si>
  <si>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</si>
  <si>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</si>
  <si>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</si>
  <si>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</si>
  <si>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</si>
  <si>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</si>
  <si>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</si>
  <si>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</si>
  <si>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</si>
  <si>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</si>
  <si>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</si>
  <si>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</si>
  <si>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</si>
  <si>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</si>
  <si>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</si>
  <si>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</si>
  <si>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</si>
  <si>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</si>
  <si>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</si>
  <si>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</si>
  <si>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</si>
  <si>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</si>
  <si>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</si>
  <si>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</si>
  <si>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</si>
  <si>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</si>
  <si>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</si>
  <si>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</si>
  <si>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</si>
  <si>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</si>
  <si>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</si>
  <si>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</si>
  <si>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</si>
  <si>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</si>
  <si>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</si>
  <si>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</si>
  <si>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</si>
  <si>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</si>
  <si>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</si>
  <si>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</si>
  <si>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</si>
  <si>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</si>
  <si>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</si>
  <si>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</si>
  <si>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</si>
  <si>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</si>
  <si>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</si>
  <si>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</si>
  <si>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</si>
  <si>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</si>
  <si>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</si>
  <si>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</si>
  <si>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</si>
  <si>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</si>
  <si>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</si>
  <si>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</si>
  <si>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</si>
  <si>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</si>
  <si>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</si>
  <si>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</si>
  <si>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</si>
  <si>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</si>
  <si>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</si>
  <si>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</si>
  <si>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</si>
  <si>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</si>
  <si>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</si>
  <si>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</si>
  <si>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</si>
  <si>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</si>
  <si>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</si>
  <si>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</si>
  <si>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</si>
  <si>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</si>
  <si>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</si>
  <si>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</si>
  <si>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</si>
  <si>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</si>
  <si>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</si>
  <si>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</si>
  <si>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</si>
  <si>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</si>
  <si>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</si>
  <si>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</si>
  <si>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</si>
  <si>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</si>
  <si>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</si>
  <si>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</si>
  <si>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</si>
  <si>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</si>
  <si>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</si>
  <si>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</si>
  <si>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</si>
  <si>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</si>
  <si>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</si>
  <si>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</si>
  <si>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</si>
  <si>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</si>
  <si>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</si>
  <si>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</si>
  <si>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</si>
  <si>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</si>
  <si>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</si>
  <si>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</si>
  <si>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</si>
  <si>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</si>
  <si>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</si>
  <si>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</si>
  <si>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</si>
  <si>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</si>
  <si>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</si>
  <si>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</si>
  <si>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</si>
  <si>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</si>
  <si>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</si>
  <si>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</si>
  <si>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</si>
  <si>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</si>
  <si>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</si>
  <si>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</si>
  <si>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</si>
  <si>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</si>
  <si>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</si>
  <si>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</si>
  <si>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</si>
  <si>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</si>
  <si>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</si>
  <si>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</si>
  <si>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</si>
  <si>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</si>
  <si>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</si>
  <si>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</si>
  <si>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</si>
  <si>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</si>
  <si>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</si>
  <si>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</si>
  <si>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</si>
  <si>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</si>
  <si>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</si>
  <si>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</si>
  <si>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</si>
  <si>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</si>
  <si>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</si>
  <si>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</si>
  <si>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</si>
  <si>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</si>
  <si>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</si>
  <si>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</si>
  <si>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</si>
  <si>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</si>
  <si>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</si>
  <si>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</si>
  <si>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</si>
  <si>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</si>
  <si>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</si>
  <si>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</si>
  <si>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</si>
  <si>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</si>
  <si>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</si>
  <si>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</si>
  <si>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</si>
  <si>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</si>
  <si>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</si>
  <si>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</si>
  <si>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</si>
  <si>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</si>
  <si>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</si>
  <si>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</si>
  <si>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</si>
  <si>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</si>
  <si>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</si>
  <si>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</si>
  <si>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</si>
  <si>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</si>
  <si>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</si>
  <si>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</si>
  <si>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</si>
  <si>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</si>
  <si>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</si>
  <si>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</si>
  <si>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</si>
  <si>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</si>
  <si>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</si>
  <si>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</si>
  <si>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</si>
  <si>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</si>
  <si>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</si>
  <si>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</si>
  <si>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</si>
  <si>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</si>
  <si>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</si>
  <si>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</si>
  <si>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</si>
  <si>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</si>
  <si>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</si>
  <si>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</si>
  <si>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</si>
  <si>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</si>
  <si>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</si>
  <si>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</si>
  <si>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</si>
  <si>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</si>
  <si>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</si>
  <si>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</si>
  <si>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</si>
  <si>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</si>
  <si>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</si>
  <si>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</si>
  <si>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</si>
  <si>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</si>
  <si>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</si>
  <si>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</si>
  <si>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</si>
  <si>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</si>
  <si>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</si>
  <si>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</si>
  <si>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</si>
  <si>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</si>
  <si>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</si>
  <si>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</si>
  <si>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</si>
  <si>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</si>
  <si>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</si>
  <si>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</si>
  <si>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</si>
  <si>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</si>
  <si>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</si>
  <si>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</si>
  <si>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</si>
  <si>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</si>
  <si>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</si>
  <si>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</si>
  <si>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</si>
  <si>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</si>
  <si>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</si>
  <si>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</si>
  <si>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</si>
  <si>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</si>
  <si>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</si>
  <si>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</si>
  <si>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</si>
  <si>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</si>
  <si>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</si>
  <si>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</si>
  <si>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</si>
  <si>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</si>
  <si>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</si>
  <si>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</si>
  <si>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</si>
  <si>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</si>
  <si>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</si>
  <si>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</si>
  <si>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</si>
  <si>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</si>
  <si>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</si>
  <si>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</si>
  <si>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</si>
  <si>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</si>
  <si>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</si>
  <si>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</si>
  <si>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</si>
  <si>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</si>
  <si>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</si>
  <si>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</si>
  <si>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</si>
  <si>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</si>
  <si>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</si>
  <si>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</si>
  <si>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</si>
  <si>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</si>
  <si>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</si>
  <si>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</si>
  <si>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</si>
  <si>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</si>
  <si>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</si>
  <si>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</si>
  <si>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</si>
  <si>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</si>
  <si>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</si>
  <si>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</si>
  <si>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</si>
  <si>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</si>
  <si>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</si>
  <si>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</si>
  <si>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</si>
  <si>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</si>
  <si>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</si>
  <si>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</si>
  <si>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</si>
  <si>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</si>
  <si>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</si>
  <si>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</si>
  <si>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</si>
  <si>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</si>
  <si>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</si>
  <si>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</si>
  <si>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</si>
  <si>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</si>
  <si>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</si>
  <si>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</si>
  <si>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</si>
  <si>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</si>
  <si>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</si>
  <si>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</si>
  <si>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</si>
  <si>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</si>
  <si>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</si>
  <si>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</si>
  <si>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</si>
  <si>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</si>
  <si>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</si>
  <si>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</si>
  <si>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</si>
  <si>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</si>
  <si>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</si>
  <si>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</si>
  <si>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</si>
  <si>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</si>
  <si>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</si>
  <si>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</si>
  <si>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</si>
  <si>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</si>
  <si>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</si>
  <si>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</si>
  <si>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</si>
  <si>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</si>
  <si>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</si>
  <si>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</si>
  <si>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</si>
  <si>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</si>
  <si>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</si>
  <si>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</si>
  <si>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</si>
  <si>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</si>
  <si>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</si>
  <si>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</si>
  <si>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</si>
  <si>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</si>
  <si>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</si>
  <si>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</si>
  <si>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</si>
  <si>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</si>
  <si>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</si>
  <si>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</si>
  <si>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</si>
  <si>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</si>
  <si>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</si>
  <si>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</si>
  <si>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</si>
  <si>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</si>
  <si>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</si>
  <si>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</si>
  <si>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</si>
  <si>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</si>
  <si>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</si>
  <si>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</si>
  <si>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</si>
  <si>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</si>
  <si>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</si>
  <si>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</si>
  <si>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</si>
  <si>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</si>
  <si>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</si>
  <si>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</si>
  <si>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</si>
  <si>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</si>
  <si>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</si>
  <si>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</si>
  <si>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</si>
  <si>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</si>
  <si>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</si>
  <si>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</si>
  <si>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</si>
  <si>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</si>
  <si>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</si>
  <si>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</si>
  <si>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</si>
  <si>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</si>
  <si>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</si>
  <si>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</si>
  <si>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</si>
  <si>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</si>
  <si>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</si>
  <si>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</si>
  <si>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</si>
  <si>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</si>
  <si>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</si>
  <si>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</si>
  <si>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</si>
  <si>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</si>
  <si>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</si>
  <si>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</si>
  <si>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</si>
  <si>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</si>
  <si>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</si>
  <si>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</si>
  <si>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</si>
  <si>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</si>
  <si>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</si>
  <si>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</si>
  <si>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</si>
  <si>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</si>
  <si>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</si>
  <si>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</si>
  <si>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</si>
  <si>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</si>
  <si>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</si>
  <si>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</si>
  <si>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</si>
  <si>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</si>
  <si>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</si>
  <si>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</si>
  <si>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</si>
  <si>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</si>
  <si>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</si>
  <si>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</si>
  <si>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</si>
  <si>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</si>
  <si>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</si>
  <si>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</si>
  <si>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</si>
  <si>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</si>
  <si>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</si>
  <si>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</si>
  <si>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</si>
  <si>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</si>
  <si>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</si>
  <si>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</si>
  <si>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</si>
  <si>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</si>
  <si>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</si>
  <si>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</si>
  <si>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</si>
  <si>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</si>
  <si>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</si>
  <si>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</si>
  <si>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</si>
  <si>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</si>
  <si>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</si>
  <si>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</si>
  <si>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</si>
  <si>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</si>
  <si>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</si>
  <si>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</si>
  <si>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</si>
  <si>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</si>
  <si>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</si>
  <si>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</si>
  <si>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</si>
  <si>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</si>
  <si>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</si>
  <si>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</si>
  <si>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</si>
  <si>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</si>
  <si>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</si>
  <si>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</si>
  <si>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</si>
  <si>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</si>
  <si>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</si>
  <si>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</si>
  <si>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</si>
  <si>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</si>
  <si>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</si>
  <si>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</si>
  <si>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</si>
  <si>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</si>
  <si>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</si>
  <si>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</si>
  <si>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</si>
  <si>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</si>
  <si>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</si>
  <si>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</si>
  <si>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</si>
  <si>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</si>
  <si>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</si>
  <si>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</si>
  <si>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</si>
  <si>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</si>
  <si>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</si>
  <si>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</si>
  <si>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</si>
  <si>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</si>
  <si>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</si>
  <si>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</si>
  <si>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</si>
  <si>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</si>
  <si>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</si>
  <si>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</si>
  <si>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</si>
  <si>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</si>
  <si>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</si>
  <si>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</si>
  <si>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</si>
  <si>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</si>
  <si>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</si>
  <si>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</si>
  <si>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</si>
  <si>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</si>
  <si>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</si>
  <si>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</si>
  <si>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</si>
  <si>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</si>
  <si>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</si>
  <si>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</si>
  <si>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</si>
  <si>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</si>
  <si>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</si>
  <si>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</si>
  <si>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</si>
  <si>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</si>
  <si>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</si>
  <si>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</si>
  <si>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</si>
  <si>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</si>
  <si>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</si>
  <si>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</si>
  <si>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</si>
  <si>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</si>
  <si>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</si>
  <si>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</si>
  <si>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</si>
  <si>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</si>
  <si>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</si>
  <si>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</si>
  <si>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</si>
  <si>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</si>
  <si>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</si>
  <si>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</si>
  <si>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</si>
  <si>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</si>
  <si>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</si>
  <si>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</si>
  <si>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</si>
  <si>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</si>
  <si>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</si>
  <si>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</si>
  <si>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</si>
  <si>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</si>
  <si>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</si>
  <si>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</si>
  <si>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</si>
  <si>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</si>
  <si>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</si>
  <si>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</si>
  <si>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</si>
  <si>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</si>
  <si>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</si>
  <si>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</si>
  <si>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</si>
  <si>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</si>
  <si>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</si>
  <si>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</si>
  <si>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</si>
  <si>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</si>
  <si>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</si>
  <si>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</si>
  <si>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</si>
  <si>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</si>
  <si>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</si>
  <si>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</si>
  <si>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</si>
  <si>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</si>
  <si>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</si>
  <si>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</si>
  <si>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</si>
  <si>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</si>
  <si>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</si>
  <si>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</si>
  <si>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</si>
  <si>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</si>
  <si>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</si>
  <si>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</si>
  <si>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</si>
  <si>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</si>
  <si>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</si>
  <si>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</si>
  <si>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</si>
  <si>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</si>
  <si>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</si>
  <si>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</si>
  <si>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</si>
  <si>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</si>
  <si>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</si>
  <si>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</si>
  <si>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</si>
  <si>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</si>
  <si>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</si>
  <si>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</si>
  <si>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</si>
  <si>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</si>
  <si>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</si>
  <si>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</si>
  <si>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</si>
  <si>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</si>
  <si>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</si>
  <si>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</si>
  <si>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</si>
  <si>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</si>
  <si>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</si>
  <si>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</si>
  <si>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</si>
  <si>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</si>
  <si>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</si>
  <si>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</si>
  <si>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</si>
  <si>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</si>
  <si>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</si>
  <si>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</si>
  <si>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</si>
  <si>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</si>
  <si>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</si>
  <si>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</si>
  <si>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</si>
  <si>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</si>
  <si>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</si>
  <si>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</si>
  <si>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</si>
  <si>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</si>
  <si>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</si>
  <si>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</si>
  <si>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</si>
  <si>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</si>
  <si>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</si>
  <si>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</si>
  <si>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</si>
  <si>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</si>
  <si>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</si>
  <si>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</si>
  <si>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</si>
  <si>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</si>
  <si>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</si>
  <si>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</si>
  <si>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</si>
  <si>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</si>
  <si>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</si>
  <si>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</si>
  <si>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</si>
  <si>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</si>
  <si>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</si>
  <si>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</si>
  <si>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</si>
  <si>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</si>
  <si>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</si>
  <si>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</si>
  <si>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</si>
  <si>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</si>
  <si>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</si>
  <si>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</si>
  <si>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</si>
  <si>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</si>
  <si>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</si>
  <si>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</si>
  <si>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</si>
  <si>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</si>
  <si>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</si>
  <si>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</si>
  <si>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</si>
  <si>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</si>
  <si>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</si>
  <si>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</si>
  <si>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</si>
  <si>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</si>
  <si>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</si>
  <si>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</si>
  <si>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</si>
  <si>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</si>
  <si>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</si>
  <si>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</si>
  <si>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</si>
  <si>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</si>
  <si>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</si>
  <si>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</si>
  <si>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</si>
  <si>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</si>
  <si>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</si>
  <si>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</si>
  <si>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</si>
  <si>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</si>
  <si>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</si>
  <si>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</si>
  <si>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</si>
  <si>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</si>
  <si>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</si>
  <si>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</si>
  <si>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</si>
  <si>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</si>
  <si>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</si>
  <si>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</si>
  <si>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</si>
  <si>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</si>
  <si>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</si>
  <si>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</si>
  <si>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</si>
  <si>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</si>
  <si>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</si>
  <si>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</si>
  <si>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</si>
  <si>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</si>
  <si>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</si>
  <si>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</si>
  <si>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</si>
  <si>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</si>
  <si>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</si>
  <si>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</si>
  <si>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</si>
  <si>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</si>
  <si>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</si>
  <si>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</si>
  <si>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</si>
  <si>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</si>
  <si>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</si>
  <si>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</si>
  <si>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</si>
  <si>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</si>
  <si>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</si>
  <si>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</si>
  <si>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</si>
  <si>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</si>
  <si>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</si>
  <si>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</si>
  <si>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</si>
  <si>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</si>
  <si>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</si>
  <si>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</si>
  <si>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</si>
  <si>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</si>
  <si>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</si>
  <si>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</si>
  <si>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</si>
  <si>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</si>
  <si>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</si>
  <si>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</si>
  <si>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</si>
  <si>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</si>
  <si>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</si>
  <si>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</si>
  <si>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</si>
  <si>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</si>
  <si>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</si>
  <si>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</si>
  <si>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</si>
  <si>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</si>
  <si>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</si>
  <si>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</si>
  <si>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</si>
  <si>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</si>
  <si>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</si>
  <si>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</si>
  <si>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</si>
  <si>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</si>
  <si>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</si>
  <si>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</si>
  <si>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</si>
  <si>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</si>
  <si>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</si>
  <si>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</si>
  <si>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</si>
  <si>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</si>
  <si>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</si>
  <si>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</si>
  <si>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</si>
  <si>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</si>
  <si>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</si>
  <si>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</si>
  <si>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</si>
  <si>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</si>
  <si>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</si>
  <si>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</si>
  <si>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</si>
  <si>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</si>
  <si>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</si>
  <si>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</si>
  <si>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</si>
  <si>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</si>
  <si>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</si>
  <si>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</si>
  <si>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</si>
  <si>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</si>
  <si>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</si>
  <si>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</si>
  <si>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</si>
  <si>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</si>
  <si>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</si>
  <si>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</si>
  <si>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</si>
  <si>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</si>
  <si>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</si>
  <si>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</si>
  <si>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</si>
  <si>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</si>
  <si>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</si>
  <si>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</si>
  <si>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</si>
  <si>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</si>
  <si>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</si>
  <si>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</si>
  <si>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</si>
  <si>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</si>
  <si>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</si>
  <si>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</si>
  <si>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</si>
  <si>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</si>
  <si>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</si>
  <si>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</si>
  <si>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</si>
  <si>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</si>
  <si>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</si>
  <si>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</si>
  <si>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</si>
  <si>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</si>
  <si>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</si>
  <si>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</si>
  <si>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</si>
  <si>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</si>
  <si>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</si>
  <si>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</si>
  <si>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</si>
  <si>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</si>
  <si>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</si>
  <si>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</si>
  <si>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</si>
  <si>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</si>
  <si>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</si>
  <si>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</si>
  <si>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</si>
  <si>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</si>
  <si>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</si>
  <si>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</si>
  <si>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</si>
  <si>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</si>
  <si>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</si>
  <si>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</si>
  <si>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</si>
  <si>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</si>
  <si>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</si>
  <si>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</si>
  <si>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</si>
  <si>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</si>
  <si>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</si>
  <si>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</si>
  <si>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</si>
  <si>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</si>
  <si>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</si>
  <si>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</si>
  <si>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</si>
  <si>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</si>
  <si>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</si>
  <si>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</si>
  <si>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</si>
  <si>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</si>
  <si>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</si>
  <si>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</si>
  <si>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</si>
  <si>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</si>
  <si>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</si>
  <si>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</si>
  <si>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</si>
  <si>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</si>
  <si>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</si>
  <si>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</si>
  <si>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</si>
  <si>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</si>
  <si>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</si>
  <si>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</si>
  <si>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</si>
  <si>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</si>
  <si>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</si>
  <si>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</si>
  <si>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</si>
  <si>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</si>
  <si>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</si>
  <si>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</si>
  <si>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</si>
  <si>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</si>
  <si>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</si>
  <si>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</si>
  <si>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</si>
  <si>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</si>
  <si>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</si>
  <si>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</si>
  <si>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</si>
  <si>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</si>
  <si>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</si>
  <si>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</si>
  <si>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</si>
  <si>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</si>
  <si>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</si>
  <si>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</si>
  <si>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</si>
  <si>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</si>
  <si>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</si>
  <si>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</si>
  <si>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</si>
  <si>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</si>
  <si>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</si>
  <si>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</si>
  <si>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</si>
  <si>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</si>
  <si>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</si>
  <si>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</si>
  <si>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</si>
  <si>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</si>
  <si>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</si>
  <si>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</si>
  <si>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</si>
  <si>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</si>
  <si>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</si>
  <si>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</si>
  <si>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</si>
  <si>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</si>
  <si>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</si>
  <si>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</si>
  <si>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</si>
  <si>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</si>
  <si>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</si>
  <si>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</si>
  <si>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</si>
  <si>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</si>
  <si>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</si>
  <si>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</si>
  <si>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</si>
  <si>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</si>
  <si>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</si>
  <si>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</si>
  <si>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</si>
  <si>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</si>
  <si>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</si>
  <si>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</si>
  <si>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</si>
  <si>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</si>
  <si>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</si>
  <si>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</si>
  <si>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</si>
  <si>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</si>
  <si>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</si>
  <si>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</si>
  <si>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</si>
  <si>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</si>
  <si>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</si>
  <si>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</si>
  <si>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</si>
  <si>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</si>
  <si>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</si>
  <si>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</si>
  <si>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</si>
  <si>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</si>
  <si>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</si>
  <si>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</si>
  <si>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</si>
  <si>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</si>
  <si>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</si>
  <si>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</si>
  <si>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</si>
  <si>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</si>
  <si>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</si>
  <si>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</si>
  <si>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</si>
  <si>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</si>
  <si>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</si>
  <si>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</si>
  <si>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</si>
  <si>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</si>
  <si>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</si>
  <si>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</si>
  <si>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</si>
  <si>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</si>
  <si>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</si>
  <si>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</si>
  <si>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</si>
  <si>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</si>
  <si>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</si>
  <si>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</si>
  <si>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</si>
  <si>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</si>
  <si>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</si>
  <si>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</si>
  <si>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</si>
  <si>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</si>
  <si>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</si>
  <si>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</si>
  <si>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</si>
  <si>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</si>
  <si>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</si>
  <si>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</si>
  <si>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</si>
  <si>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</si>
  <si>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</si>
  <si>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</si>
  <si>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</si>
  <si>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</si>
  <si>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</si>
  <si>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</si>
  <si>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</si>
  <si>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</si>
  <si>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</si>
  <si>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</si>
  <si>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</si>
  <si>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</si>
  <si>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</si>
  <si>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</si>
  <si>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</si>
  <si>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</si>
  <si>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</si>
  <si>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</si>
  <si>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</si>
  <si>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</si>
  <si>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</si>
  <si>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</si>
  <si>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</si>
  <si>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</si>
  <si>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</si>
  <si>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</si>
  <si>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</si>
  <si>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</si>
  <si>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</si>
  <si>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</si>
  <si>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</si>
  <si>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</si>
  <si>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</si>
  <si>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</si>
  <si>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</si>
  <si>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</si>
  <si>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</si>
  <si>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</si>
  <si>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</si>
  <si>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</si>
  <si>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</si>
  <si>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</si>
  <si>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</si>
  <si>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</si>
  <si>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</si>
  <si>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</si>
  <si>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</si>
  <si>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</si>
  <si>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</si>
  <si>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</si>
  <si>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</si>
  <si>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</si>
  <si>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</si>
  <si>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</si>
  <si>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</si>
  <si>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</si>
  <si>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</si>
  <si>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</si>
  <si>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</si>
  <si>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</si>
  <si>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</si>
  <si>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</si>
  <si>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</si>
  <si>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</si>
  <si>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</si>
  <si>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</si>
  <si>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</si>
  <si>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</si>
  <si>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</si>
  <si>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</si>
  <si>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</si>
  <si>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</si>
  <si>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</si>
  <si>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</si>
  <si>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</si>
  <si>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</si>
  <si>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</si>
  <si>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</si>
  <si>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</si>
  <si>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</si>
  <si>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</si>
  <si>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</si>
  <si>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</si>
  <si>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</si>
  <si>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</si>
  <si>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</si>
  <si>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</si>
  <si>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</si>
  <si>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</si>
  <si>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</si>
  <si>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</si>
  <si>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</si>
  <si>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</si>
  <si>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</si>
  <si>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</si>
  <si>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</si>
  <si>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</si>
  <si>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</si>
  <si>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</si>
  <si>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</si>
  <si>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</si>
  <si>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</si>
  <si>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</si>
  <si>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</si>
  <si>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</si>
  <si>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</si>
  <si>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</si>
  <si>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</si>
  <si>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</si>
  <si>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</si>
  <si>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</si>
  <si>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</si>
  <si>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</si>
  <si>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</si>
  <si>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</si>
  <si>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</si>
  <si>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</si>
  <si>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</si>
  <si>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</si>
  <si>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</si>
  <si>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</si>
  <si>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</si>
  <si>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</si>
  <si>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</si>
  <si>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</si>
  <si>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</si>
  <si>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</si>
  <si>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</si>
  <si>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</si>
  <si>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</si>
  <si>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</si>
  <si>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</si>
  <si>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</si>
  <si>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</si>
  <si>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</si>
  <si>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</si>
  <si>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</si>
  <si>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</si>
  <si>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</si>
  <si>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</si>
  <si>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</si>
  <si>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</si>
  <si>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</si>
  <si>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</si>
  <si>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</si>
  <si>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</si>
  <si>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</si>
  <si>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</si>
  <si>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</si>
  <si>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</si>
  <si>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</si>
  <si>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</si>
  <si>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</si>
  <si>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</si>
  <si>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</si>
  <si>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</si>
  <si>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</si>
  <si>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</si>
  <si>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</si>
  <si>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</si>
  <si>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</si>
  <si>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</si>
  <si>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</si>
  <si>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</si>
  <si>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</si>
  <si>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</si>
  <si>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</si>
  <si>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</si>
  <si>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</si>
  <si>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</si>
  <si>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</si>
  <si>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</si>
  <si>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</si>
  <si>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</si>
  <si>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</si>
  <si>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</si>
  <si>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</si>
  <si>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</si>
  <si>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</si>
  <si>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</si>
  <si>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</si>
  <si>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</si>
  <si>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</si>
  <si>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</si>
  <si>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</si>
  <si>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</si>
  <si>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</si>
  <si>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</si>
  <si>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</si>
  <si>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</si>
  <si>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</si>
  <si>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</si>
  <si>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</si>
  <si>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</si>
  <si>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</si>
  <si>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</si>
  <si>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</si>
  <si>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</si>
  <si>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</si>
  <si>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</si>
  <si>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</si>
  <si>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</si>
  <si>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</si>
  <si>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</si>
  <si>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</si>
  <si>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</si>
  <si>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</si>
  <si>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</si>
  <si>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</si>
  <si>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</si>
  <si>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</si>
  <si>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</si>
  <si>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</si>
  <si>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</si>
  <si>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</si>
  <si>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</si>
  <si>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</si>
  <si>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</si>
  <si>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</si>
  <si>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</si>
  <si>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</si>
  <si>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</si>
  <si>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</si>
  <si>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</si>
  <si>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</si>
  <si>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</si>
  <si>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</si>
  <si>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</si>
  <si>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</si>
  <si>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</si>
  <si>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</si>
  <si>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</si>
  <si>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</si>
  <si>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</si>
  <si>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</si>
  <si>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</si>
  <si>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</si>
  <si>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</si>
  <si>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</si>
  <si>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</si>
  <si>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</si>
  <si>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</si>
  <si>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</si>
  <si>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</si>
  <si>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</si>
  <si>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</si>
  <si>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</si>
  <si>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</si>
  <si>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</si>
  <si>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</si>
  <si>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</si>
  <si>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</si>
  <si>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</si>
  <si>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</si>
  <si>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</si>
  <si>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</si>
  <si>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</si>
  <si>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</si>
  <si>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</si>
  <si>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</si>
  <si>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</si>
  <si>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</si>
  <si>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</si>
  <si>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</si>
  <si>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</si>
  <si>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</si>
  <si>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</si>
  <si>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</si>
  <si>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</si>
  <si>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</si>
  <si>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</si>
  <si>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</si>
  <si>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</si>
  <si>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</si>
  <si>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</si>
  <si>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</si>
  <si>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</si>
  <si>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</si>
  <si>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</si>
  <si>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</si>
  <si>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</si>
  <si>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</si>
  <si>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</si>
  <si>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</si>
  <si>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</si>
  <si>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</si>
  <si>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</si>
  <si>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</si>
  <si>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</si>
  <si>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</si>
  <si>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</si>
  <si>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</si>
  <si>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</si>
  <si>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</si>
  <si>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</si>
  <si>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</si>
  <si>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</si>
  <si>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</si>
  <si>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</si>
  <si>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</si>
  <si>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</si>
  <si>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</si>
  <si>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</si>
  <si>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</si>
  <si>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</si>
  <si>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</si>
  <si>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</si>
  <si>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</si>
  <si>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</si>
  <si>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</si>
  <si>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</si>
  <si>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</si>
  <si>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</si>
  <si>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</si>
  <si>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</si>
  <si>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</si>
  <si>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</si>
  <si>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</si>
  <si>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</si>
  <si>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</si>
  <si>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</si>
  <si>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</si>
  <si>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</si>
  <si>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</si>
  <si>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</si>
  <si>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</si>
  <si>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</si>
  <si>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</si>
  <si>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</si>
  <si>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</si>
  <si>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</si>
  <si>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</si>
  <si>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</si>
  <si>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</si>
  <si>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</si>
  <si>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</si>
  <si>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</si>
  <si>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</si>
  <si>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</si>
  <si>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</si>
  <si>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</si>
  <si>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</si>
  <si>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</si>
  <si>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</si>
  <si>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</si>
  <si>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</si>
  <si>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</si>
  <si>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</si>
  <si>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</si>
  <si>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</si>
  <si>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</si>
  <si>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</si>
  <si>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</si>
  <si>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</si>
  <si>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</si>
  <si>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</si>
  <si>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</si>
  <si>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</si>
  <si>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</si>
  <si>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</si>
  <si>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</si>
  <si>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</si>
  <si>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</si>
  <si>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</si>
  <si>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</si>
  <si>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</si>
  <si>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</si>
  <si>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</si>
  <si>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</si>
  <si>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</si>
  <si>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</si>
  <si>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</si>
  <si>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</si>
  <si>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</si>
  <si>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</si>
  <si>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</si>
  <si>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</si>
  <si>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</si>
  <si>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</si>
  <si>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</si>
  <si>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</si>
  <si>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</si>
  <si>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</si>
  <si>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</si>
  <si>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</si>
  <si>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</si>
  <si>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</si>
  <si>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</si>
  <si>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</si>
  <si>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</si>
  <si>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</si>
  <si>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</si>
  <si>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</si>
  <si>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</si>
  <si>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</si>
  <si>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</si>
  <si>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</si>
  <si>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</si>
  <si>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</si>
  <si>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</si>
  <si>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</si>
  <si>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</si>
  <si>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</si>
  <si>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</si>
  <si>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</si>
  <si>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</si>
  <si>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</si>
  <si>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</si>
  <si>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</si>
  <si>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</si>
  <si>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</si>
  <si>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</si>
  <si>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</si>
  <si>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</si>
  <si>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</si>
  <si>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</si>
  <si>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</si>
  <si>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</si>
  <si>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</si>
  <si>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</si>
  <si>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</si>
  <si>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</si>
  <si>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</si>
  <si>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</si>
  <si>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</si>
  <si>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</si>
  <si>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</si>
  <si>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</si>
  <si>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</si>
  <si>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</si>
  <si>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</si>
  <si>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</si>
  <si>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</si>
  <si>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</si>
  <si>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</si>
  <si>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</si>
  <si>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</si>
  <si>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</si>
  <si>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</si>
  <si>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</si>
  <si>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</si>
  <si>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</si>
  <si>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</si>
  <si>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</si>
  <si>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</si>
  <si>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</si>
  <si>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</si>
  <si>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</si>
  <si>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</si>
  <si>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</si>
  <si>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</si>
  <si>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</si>
  <si>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</si>
  <si>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</si>
  <si>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</si>
  <si>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</si>
  <si>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</si>
  <si>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</si>
  <si>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</si>
  <si>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</si>
  <si>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</si>
  <si>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</si>
  <si>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</si>
  <si>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</si>
  <si>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</si>
  <si>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</si>
  <si>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</si>
  <si>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</si>
  <si>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</si>
  <si>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</si>
  <si>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</si>
  <si>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</si>
  <si>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</si>
  <si>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</si>
  <si>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</si>
  <si>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</si>
  <si>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</si>
  <si>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</si>
  <si>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</si>
  <si>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</si>
  <si>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</si>
  <si>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</si>
  <si>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</si>
  <si>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</si>
  <si>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</si>
  <si>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</si>
  <si>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</si>
  <si>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</si>
  <si>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</si>
  <si>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</si>
  <si>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</si>
  <si>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</si>
  <si>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</si>
  <si>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</si>
  <si>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</si>
  <si>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</si>
  <si>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</si>
  <si>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</si>
  <si>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</si>
  <si>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</si>
  <si>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</si>
  <si>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</si>
  <si>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</si>
  <si>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</si>
  <si>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</si>
  <si>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</si>
  <si>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</si>
  <si>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</si>
  <si>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</si>
  <si>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</si>
  <si>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</si>
  <si>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</si>
  <si>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</si>
  <si>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</si>
  <si>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</si>
  <si>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</si>
  <si>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</si>
  <si>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</si>
  <si>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</si>
  <si>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</si>
  <si>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</si>
  <si>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</si>
  <si>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</si>
  <si>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</si>
  <si>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</si>
  <si>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</si>
  <si>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</si>
  <si>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</si>
  <si>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</si>
  <si>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</si>
  <si>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</si>
  <si>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</si>
  <si>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</si>
  <si>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</si>
  <si>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</si>
  <si>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</si>
  <si>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</si>
  <si>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</si>
  <si>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</si>
  <si>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</si>
  <si>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</si>
  <si>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</si>
  <si>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</si>
  <si>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</si>
  <si>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</si>
  <si>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</si>
  <si>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</si>
  <si>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</si>
  <si>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</si>
  <si>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</si>
  <si>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</si>
  <si>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</si>
  <si>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</si>
  <si>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</si>
  <si>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</si>
  <si>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</si>
  <si>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</si>
  <si>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</si>
  <si>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</si>
  <si>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</si>
  <si>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</si>
  <si>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</si>
  <si>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</si>
  <si>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</si>
  <si>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</si>
  <si>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</si>
  <si>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</si>
  <si>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</si>
  <si>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</si>
  <si>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</si>
  <si>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</si>
  <si>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</si>
  <si>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</si>
  <si>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</si>
  <si>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</si>
  <si>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</si>
  <si>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</si>
  <si>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</si>
  <si>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</si>
  <si>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</si>
  <si>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</si>
  <si>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</si>
  <si>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</si>
  <si>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</si>
  <si>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</si>
  <si>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</si>
  <si>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</si>
  <si>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</si>
  <si>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</si>
  <si>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</si>
  <si>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</si>
  <si>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</si>
  <si>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</si>
  <si>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</si>
  <si>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</si>
  <si>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</si>
  <si>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</si>
  <si>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</si>
  <si>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</si>
  <si>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</si>
  <si>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</si>
  <si>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</si>
  <si>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</si>
  <si>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</si>
  <si>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</si>
  <si>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</si>
  <si>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</si>
  <si>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</si>
  <si>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</si>
  <si>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</si>
  <si>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</si>
  <si>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</si>
  <si>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</si>
  <si>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</si>
  <si>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</si>
  <si>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</si>
  <si>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</si>
  <si>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</si>
  <si>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</si>
  <si>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</si>
  <si>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</si>
  <si>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</si>
  <si>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</si>
  <si>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</si>
  <si>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</si>
  <si>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</si>
  <si>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</si>
  <si>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</si>
  <si>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</si>
  <si>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</si>
  <si>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</si>
  <si>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</si>
  <si>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</si>
  <si>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</si>
  <si>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</si>
  <si>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</si>
  <si>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</si>
  <si>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</si>
  <si>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</si>
  <si>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</si>
  <si>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</si>
  <si>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</si>
  <si>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</si>
  <si>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</si>
  <si>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</si>
  <si>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</si>
  <si>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</si>
  <si>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</si>
  <si>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</si>
  <si>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</si>
  <si>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</si>
  <si>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</si>
  <si>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</si>
  <si>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</si>
  <si>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</si>
  <si>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</si>
  <si>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</si>
  <si>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</si>
  <si>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</si>
  <si>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</si>
  <si>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</si>
  <si>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</si>
  <si>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</si>
  <si>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</si>
  <si>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</si>
  <si>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</si>
  <si>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</si>
  <si>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</si>
  <si>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</si>
  <si>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</si>
  <si>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</si>
  <si>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</si>
  <si>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</si>
  <si>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</si>
  <si>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</si>
  <si>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</si>
  <si>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</si>
  <si>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</si>
  <si>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</si>
  <si>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</si>
  <si>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</si>
  <si>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</si>
  <si>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</si>
  <si>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</si>
  <si>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</si>
  <si>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</si>
  <si>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</si>
  <si>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</si>
  <si>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</si>
  <si>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</si>
  <si>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</si>
  <si>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</si>
  <si>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</si>
  <si>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</si>
  <si>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</si>
  <si>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</si>
  <si>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</si>
  <si>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</si>
  <si>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</si>
  <si>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</si>
  <si>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</si>
  <si>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</si>
  <si>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</si>
  <si>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</si>
  <si>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</si>
  <si>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</si>
  <si>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</si>
  <si>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</si>
  <si>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</si>
  <si>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</si>
  <si>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</si>
  <si>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</si>
  <si>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</si>
  <si>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</si>
  <si>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</si>
  <si>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</si>
  <si>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</si>
  <si>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</si>
  <si>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</si>
  <si>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</si>
  <si>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</si>
  <si>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</si>
  <si>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</si>
  <si>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</si>
  <si>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</si>
  <si>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</si>
  <si>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</si>
  <si>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</si>
  <si>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</si>
  <si>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</si>
  <si>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</si>
  <si>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</si>
  <si>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</si>
  <si>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</si>
  <si>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</si>
  <si>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</si>
  <si>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</si>
  <si>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</si>
  <si>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</si>
  <si>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</si>
  <si>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</si>
  <si>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</si>
  <si>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</si>
  <si>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</si>
  <si>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</si>
  <si>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</si>
  <si>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</si>
  <si>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</si>
  <si>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</si>
  <si>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</si>
  <si>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</si>
  <si>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</si>
  <si>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</si>
  <si>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</si>
  <si>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</si>
  <si>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</si>
  <si>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</si>
  <si>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</si>
  <si>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</si>
  <si>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</si>
  <si>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</si>
  <si>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</si>
  <si>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</si>
  <si>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</si>
  <si>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</si>
  <si>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</si>
  <si>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</si>
  <si>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</si>
  <si>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</si>
  <si>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</si>
  <si>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</si>
  <si>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</si>
  <si>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</si>
  <si>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</si>
  <si>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</si>
  <si>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</si>
  <si>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</si>
  <si>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</si>
  <si>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</si>
  <si>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</si>
  <si>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</si>
  <si>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</si>
  <si>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</si>
  <si>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</si>
  <si>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</si>
  <si>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</si>
  <si>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</si>
  <si>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</si>
  <si>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</si>
  <si>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</si>
  <si>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</si>
  <si>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</si>
  <si>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</si>
  <si>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</si>
  <si>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</si>
  <si>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</si>
  <si>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</si>
  <si>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</si>
  <si>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</si>
  <si>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</si>
  <si>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</si>
  <si>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</si>
  <si>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</si>
  <si>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</si>
  <si>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</si>
  <si>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</si>
  <si>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</si>
  <si>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</si>
  <si>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</si>
  <si>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</si>
  <si>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</si>
  <si>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</si>
  <si>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</si>
  <si>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</si>
  <si>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</si>
  <si>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</si>
  <si>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</si>
  <si>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</si>
  <si>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</si>
  <si>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</si>
  <si>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</si>
  <si>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</si>
  <si>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</si>
  <si>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</si>
  <si>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</si>
  <si>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</si>
  <si>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</si>
  <si>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</si>
  <si>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</si>
  <si>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</si>
  <si>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</si>
  <si>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</si>
  <si>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</si>
  <si>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</si>
  <si>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</si>
  <si>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</si>
  <si>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</si>
  <si>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</si>
  <si>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</si>
  <si>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</si>
  <si>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</si>
  <si>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</si>
  <si>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</si>
  <si>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</si>
  <si>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</si>
  <si>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</si>
  <si>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</si>
  <si>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</si>
  <si>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</si>
  <si>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</si>
  <si>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</si>
  <si>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</si>
  <si>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</si>
  <si>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</si>
  <si>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</si>
  <si>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</si>
  <si>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</si>
  <si>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</si>
  <si>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</si>
  <si>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</si>
  <si>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</si>
  <si>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</si>
  <si>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</si>
  <si>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</si>
  <si>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</si>
  <si>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</si>
  <si>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</si>
  <si>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</si>
  <si>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</si>
  <si>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</si>
  <si>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</si>
  <si>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</si>
  <si>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</si>
  <si>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</si>
  <si>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</si>
  <si>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</si>
  <si>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</si>
  <si>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</si>
  <si>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</si>
  <si>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</si>
  <si>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</si>
  <si>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</si>
  <si>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</si>
  <si>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</si>
  <si>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</si>
  <si>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</si>
  <si>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</si>
  <si>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</si>
  <si>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</si>
  <si>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</si>
  <si>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</si>
  <si>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</si>
  <si>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</si>
  <si>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</si>
  <si>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</si>
  <si>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</si>
  <si>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</si>
  <si>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</si>
  <si>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</si>
  <si>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</si>
  <si>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</si>
  <si>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</si>
  <si>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</si>
  <si>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</si>
  <si>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</si>
  <si>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</si>
  <si>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</si>
  <si>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</si>
  <si>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</si>
  <si>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</si>
  <si>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</si>
  <si>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</si>
  <si>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</si>
  <si>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</si>
  <si>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</si>
  <si>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</si>
  <si>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</si>
  <si>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</si>
  <si>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</si>
  <si>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</si>
  <si>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</si>
  <si>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</si>
  <si>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</si>
  <si>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</si>
  <si>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</si>
  <si>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</si>
  <si>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</si>
  <si>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</si>
  <si>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</si>
  <si>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</si>
  <si>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</si>
  <si>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</si>
  <si>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</si>
  <si>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</si>
  <si>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</si>
  <si>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</si>
  <si>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</si>
  <si>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</si>
  <si>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</si>
  <si>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</si>
  <si>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</si>
  <si>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</si>
  <si>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</si>
  <si>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</si>
  <si>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</si>
  <si>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</si>
  <si>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</si>
  <si>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</si>
  <si>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</si>
  <si>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</si>
  <si>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</si>
  <si>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</si>
  <si>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</si>
  <si>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</si>
  <si>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</si>
  <si>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</si>
  <si>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</si>
  <si>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</si>
  <si>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</si>
  <si>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</si>
  <si>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</si>
  <si>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</si>
  <si>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</si>
  <si>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</si>
  <si>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</si>
  <si>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</si>
  <si>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</si>
  <si>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</si>
  <si>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</si>
  <si>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</si>
  <si>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</si>
  <si>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</si>
  <si>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</si>
  <si>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</si>
  <si>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</si>
  <si>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</si>
  <si>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</si>
  <si>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</si>
  <si>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</si>
  <si>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</si>
  <si>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</si>
  <si>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</si>
  <si>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</si>
  <si>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</si>
  <si>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</si>
  <si>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</si>
  <si>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</si>
  <si>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</si>
  <si>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</si>
  <si>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</si>
  <si>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</si>
  <si>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</si>
  <si>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</si>
  <si>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</si>
  <si>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</si>
  <si>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</si>
  <si>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</si>
  <si>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</si>
  <si>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</si>
  <si>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</si>
  <si>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</si>
  <si>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</si>
  <si>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</si>
  <si>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</si>
  <si>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</si>
  <si>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</si>
  <si>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</si>
  <si>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</si>
  <si>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</si>
  <si>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</si>
  <si>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</si>
  <si>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</si>
  <si>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</si>
  <si>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</si>
  <si>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</si>
  <si>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</si>
  <si>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</si>
  <si>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</si>
  <si>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</si>
  <si>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</si>
  <si>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</si>
  <si>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</si>
  <si>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</si>
  <si>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</si>
  <si>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</si>
  <si>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</si>
  <si>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</si>
  <si>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</si>
  <si>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</si>
  <si>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</si>
  <si>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</si>
  <si>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</si>
  <si>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</si>
  <si>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</si>
  <si>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</si>
  <si>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</si>
  <si>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</si>
  <si>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</si>
  <si>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</si>
  <si>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</si>
  <si>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</si>
  <si>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</si>
  <si>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</si>
  <si>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</si>
  <si>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</si>
  <si>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</si>
  <si>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</si>
  <si>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</si>
  <si>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</si>
  <si>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</si>
  <si>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</si>
  <si>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</si>
  <si>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</si>
  <si>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</si>
  <si>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</si>
  <si>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</si>
  <si>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</si>
  <si>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</si>
  <si>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</si>
  <si>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</si>
  <si>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</si>
  <si>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</si>
  <si>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</si>
  <si>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</si>
  <si>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</si>
  <si>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</si>
  <si>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</si>
  <si>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</si>
  <si>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</si>
  <si>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</si>
  <si>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</si>
  <si>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</si>
  <si>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</si>
  <si>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</si>
  <si>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</si>
  <si>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</si>
  <si>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</si>
  <si>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</si>
  <si>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</si>
  <si>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</si>
  <si>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</si>
  <si>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</si>
  <si>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</si>
  <si>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</si>
  <si>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</si>
  <si>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</si>
  <si>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</si>
  <si>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</si>
  <si>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</si>
  <si>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</si>
  <si>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</si>
  <si>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</si>
  <si>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</si>
  <si>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</si>
  <si>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</si>
  <si>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</si>
  <si>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</si>
  <si>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</si>
  <si>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</si>
  <si>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</si>
  <si>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</si>
  <si>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</si>
  <si>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</si>
  <si>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</si>
  <si>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</si>
  <si>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</si>
  <si>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</si>
  <si>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</si>
  <si>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</si>
  <si>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</si>
  <si>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</si>
  <si>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</si>
  <si>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</si>
  <si>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</si>
  <si>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</si>
  <si>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</si>
  <si>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</si>
  <si>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</si>
  <si>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</si>
  <si>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</si>
  <si>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</si>
  <si>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</si>
  <si>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</si>
  <si>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</si>
  <si>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</si>
  <si>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</si>
  <si>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</si>
  <si>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</si>
  <si>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</si>
  <si>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</si>
  <si>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</si>
  <si>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</si>
  <si>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</si>
  <si>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</si>
  <si>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</si>
  <si>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</si>
  <si>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</si>
  <si>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</si>
  <si>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</si>
  <si>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</si>
  <si>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</si>
  <si>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</si>
  <si>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</si>
  <si>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</si>
  <si>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</si>
  <si>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</si>
  <si>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</si>
  <si>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</si>
  <si>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</si>
  <si>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</si>
  <si>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</si>
  <si>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</si>
  <si>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</si>
  <si>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</si>
  <si>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</si>
  <si>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</si>
  <si>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</si>
  <si>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</si>
  <si>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</si>
  <si>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</si>
  <si>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</si>
  <si>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</si>
  <si>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</si>
  <si>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</si>
  <si>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</si>
  <si>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</si>
  <si>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</si>
  <si>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</si>
  <si>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</si>
  <si>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</si>
  <si>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</si>
  <si>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</si>
  <si>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</si>
  <si>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</si>
  <si>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</si>
  <si>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</si>
  <si>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</si>
  <si>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</si>
  <si>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</si>
  <si>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</si>
  <si>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</si>
  <si>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</si>
  <si>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</si>
  <si>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</si>
  <si>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</si>
  <si>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</si>
  <si>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</si>
  <si>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</si>
  <si>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</si>
  <si>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</si>
  <si>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</si>
  <si>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</si>
  <si>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</si>
  <si>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</si>
  <si>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</si>
  <si>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</si>
  <si>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</si>
  <si>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</si>
  <si>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</si>
  <si>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</si>
  <si>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</si>
  <si>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</si>
  <si>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</si>
  <si>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</si>
  <si>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</si>
  <si>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</si>
  <si>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</si>
  <si>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</si>
  <si>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</si>
  <si>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</si>
  <si>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</si>
  <si>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</si>
  <si>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</si>
  <si>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</si>
  <si>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</si>
  <si>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</si>
  <si>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</si>
  <si>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</si>
  <si>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</si>
  <si>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</si>
  <si>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</si>
  <si>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</si>
  <si>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</si>
  <si>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</si>
  <si>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</si>
  <si>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</si>
  <si>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</si>
  <si>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</si>
  <si>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</si>
  <si>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</si>
  <si>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</si>
  <si>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</si>
  <si>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</si>
  <si>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</si>
  <si>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</si>
  <si>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</si>
  <si>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</si>
  <si>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</si>
  <si>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</si>
  <si>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</si>
  <si>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</si>
  <si>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</si>
  <si>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</si>
  <si>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</si>
  <si>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</si>
  <si>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</si>
  <si>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</si>
  <si>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</si>
  <si>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</si>
  <si>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</si>
  <si>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</si>
  <si>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</si>
  <si>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</si>
  <si>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</si>
  <si>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</si>
  <si>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</si>
  <si>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</si>
  <si>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</si>
  <si>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</si>
  <si>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</si>
  <si>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</si>
  <si>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</si>
  <si>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</si>
  <si>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</si>
  <si>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</si>
  <si>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</si>
  <si>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</si>
  <si>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</si>
  <si>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</si>
  <si>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</si>
  <si>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</si>
  <si>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</si>
  <si>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</si>
  <si>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</si>
  <si>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</si>
  <si>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</si>
  <si>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</si>
  <si>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</si>
  <si>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</si>
  <si>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</si>
  <si>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</si>
  <si>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</si>
  <si>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</si>
  <si>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</si>
  <si>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</si>
  <si>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</si>
  <si>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</si>
  <si>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</si>
  <si>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</si>
  <si>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</si>
  <si>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</si>
  <si>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</si>
  <si>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</si>
  <si>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</si>
  <si>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</si>
  <si>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</si>
  <si>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</si>
  <si>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</si>
  <si>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</si>
  <si>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</si>
  <si>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</si>
  <si>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</si>
  <si>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</si>
  <si>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</si>
  <si>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</si>
  <si>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</si>
  <si>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</si>
  <si>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</si>
  <si>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</si>
  <si>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</si>
  <si>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</si>
  <si>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</si>
  <si>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</si>
  <si>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</si>
  <si>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</si>
  <si>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</si>
  <si>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</si>
  <si>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</si>
  <si>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</si>
  <si>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</si>
  <si>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</si>
  <si>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</si>
  <si>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</si>
  <si>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</si>
  <si>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</si>
  <si>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</si>
  <si>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</si>
  <si>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</si>
  <si>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</si>
  <si>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</si>
  <si>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</si>
  <si>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</si>
  <si>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</si>
  <si>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</si>
  <si>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</si>
  <si>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</si>
  <si>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</si>
  <si>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</si>
  <si>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</si>
  <si>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</si>
  <si>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</si>
  <si>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</si>
  <si>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</si>
  <si>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</si>
  <si>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</si>
  <si>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</si>
  <si>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</si>
  <si>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</si>
  <si>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</si>
  <si>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</si>
  <si>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</si>
  <si>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</si>
  <si>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</si>
  <si>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</si>
  <si>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</si>
  <si>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</si>
  <si>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</si>
  <si>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</si>
  <si>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</si>
  <si>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</si>
  <si>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</si>
  <si>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</si>
  <si>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</si>
  <si>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</si>
  <si>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</si>
  <si>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</si>
  <si>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</si>
  <si>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</si>
  <si>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</si>
  <si>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</si>
  <si>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</si>
  <si>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</si>
  <si>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</si>
  <si>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</si>
  <si>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</si>
  <si>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</si>
  <si>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</si>
  <si>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</si>
  <si>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</si>
  <si>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</si>
  <si>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</si>
  <si>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</si>
  <si>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</si>
  <si>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</si>
  <si>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</si>
  <si>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</si>
  <si>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</si>
  <si>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</si>
  <si>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</si>
  <si>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</si>
  <si>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</si>
  <si>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</si>
  <si>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</si>
  <si>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</si>
  <si>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</si>
  <si>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</si>
  <si>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</si>
  <si>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</si>
  <si>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</si>
  <si>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</si>
  <si>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</si>
  <si>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</si>
  <si>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</si>
  <si>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</si>
  <si>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</si>
  <si>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</si>
  <si>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</si>
  <si>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</si>
  <si>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</si>
  <si>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</si>
  <si>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</si>
  <si>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</si>
  <si>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</si>
  <si>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</si>
  <si>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</si>
  <si>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</si>
  <si>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</si>
  <si>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</si>
  <si>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</si>
  <si>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</si>
  <si>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</si>
  <si>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</si>
  <si>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</si>
  <si>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</si>
  <si>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</si>
  <si>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</si>
  <si>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</si>
  <si>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</si>
  <si>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</si>
  <si>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</si>
  <si>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</si>
  <si>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</si>
  <si>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</si>
  <si>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</si>
  <si>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</si>
  <si>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</si>
  <si>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</si>
  <si>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</si>
  <si>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</si>
  <si>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</si>
  <si>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</si>
  <si>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</si>
  <si>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</si>
  <si>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</si>
  <si>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</si>
  <si>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</si>
  <si>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</si>
  <si>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</si>
  <si>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</si>
  <si>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</si>
  <si>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</si>
  <si>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</si>
  <si>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</si>
  <si>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</si>
  <si>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</si>
  <si>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</si>
  <si>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</si>
  <si>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</si>
  <si>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</si>
  <si>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</si>
  <si>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</si>
  <si>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</si>
  <si>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</si>
  <si>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</si>
  <si>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</si>
  <si>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</si>
  <si>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</si>
  <si>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</si>
  <si>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</si>
  <si>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</si>
  <si>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</si>
  <si>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</si>
  <si>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</si>
  <si>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</si>
  <si>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</si>
  <si>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</si>
  <si>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</si>
  <si>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</si>
  <si>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</si>
  <si>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</si>
  <si>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</si>
  <si>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</si>
  <si>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</si>
  <si>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</si>
  <si>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</si>
  <si>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</si>
  <si>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</si>
  <si>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</si>
  <si>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</si>
  <si>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</si>
  <si>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</si>
  <si>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</si>
  <si>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</si>
  <si>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</si>
  <si>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</si>
  <si>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</si>
  <si>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</si>
  <si>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</si>
  <si>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</si>
  <si>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</si>
  <si>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</si>
  <si>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</si>
  <si>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</si>
  <si>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</si>
  <si>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</si>
  <si>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</si>
  <si>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</si>
  <si>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</si>
  <si>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</si>
  <si>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</si>
  <si>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</si>
  <si>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</si>
  <si>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</si>
  <si>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</si>
  <si>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</si>
  <si>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</si>
  <si>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</si>
  <si>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</si>
  <si>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</si>
  <si>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</si>
  <si>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</si>
  <si>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</si>
  <si>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</si>
  <si>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</si>
  <si>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</si>
  <si>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</si>
  <si>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</si>
  <si>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</si>
  <si>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</si>
  <si>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</si>
  <si>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</si>
  <si>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</si>
  <si>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</si>
  <si>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</si>
  <si>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</si>
  <si>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</si>
  <si>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</si>
  <si>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</si>
  <si>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</si>
  <si>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</si>
  <si>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</si>
  <si>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</si>
  <si>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</si>
  <si>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</si>
  <si>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</si>
  <si>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</si>
  <si>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</si>
  <si>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</si>
  <si>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</si>
  <si>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</si>
  <si>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</si>
  <si>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</si>
  <si>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</si>
  <si>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</si>
  <si>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</si>
  <si>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</si>
  <si>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</si>
  <si>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</si>
  <si>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</si>
  <si>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</si>
  <si>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</si>
  <si>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</si>
  <si>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</si>
  <si>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</si>
  <si>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</si>
  <si>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</si>
  <si>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</si>
  <si>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</si>
  <si>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</si>
  <si>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</si>
  <si>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</si>
  <si>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</si>
  <si>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</si>
  <si>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</si>
  <si>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</si>
  <si>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</si>
  <si>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</si>
  <si>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</si>
  <si>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</si>
  <si>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</si>
  <si>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</si>
  <si>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</si>
  <si>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</si>
  <si>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</si>
  <si>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</si>
  <si>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</si>
  <si>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</si>
  <si>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</si>
  <si>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</si>
  <si>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</si>
  <si>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</si>
  <si>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</si>
  <si>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</si>
  <si>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</si>
  <si>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</si>
  <si>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</si>
  <si>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</si>
  <si>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</si>
  <si>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</si>
  <si>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</si>
  <si>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</si>
  <si>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</si>
  <si>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</si>
  <si>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</si>
  <si>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</si>
  <si>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</si>
  <si>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</si>
  <si>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</si>
  <si>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</si>
  <si>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</si>
  <si>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</si>
  <si>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</si>
  <si>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</si>
  <si>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</si>
  <si>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</si>
  <si>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</si>
  <si>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</si>
  <si>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</si>
  <si>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</si>
  <si>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</si>
  <si>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</si>
  <si>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</si>
  <si>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</si>
  <si>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</si>
  <si>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</si>
  <si>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</si>
  <si>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</si>
  <si>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</si>
  <si>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</si>
  <si>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</si>
  <si>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</si>
  <si>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</si>
  <si>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</si>
  <si>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</si>
  <si>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</si>
  <si>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</si>
  <si>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</si>
  <si>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</si>
  <si>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</si>
  <si>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</si>
  <si>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</si>
  <si>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</si>
  <si>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</si>
  <si>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</si>
  <si>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</si>
  <si>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</si>
  <si>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</si>
  <si>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</si>
  <si>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</si>
  <si>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</si>
  <si>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</si>
  <si>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</si>
  <si>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</si>
  <si>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</si>
  <si>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</si>
  <si>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</si>
  <si>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</si>
  <si>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</si>
  <si>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</si>
  <si>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</si>
  <si>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</si>
  <si>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</si>
  <si>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</si>
  <si>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</si>
  <si>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</si>
  <si>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</si>
  <si>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</si>
  <si>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</si>
  <si>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</si>
  <si>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</si>
  <si>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</si>
  <si>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</si>
  <si>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</si>
  <si>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</si>
  <si>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</si>
  <si>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</si>
  <si>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</si>
  <si>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</si>
  <si>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</si>
  <si>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</si>
  <si>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</si>
  <si>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</si>
  <si>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</si>
  <si>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</si>
  <si>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</si>
  <si>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</si>
  <si>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</si>
  <si>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</si>
  <si>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</si>
  <si>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</si>
  <si>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</si>
  <si>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</si>
  <si>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</si>
  <si>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</si>
  <si>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</si>
  <si>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</si>
  <si>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</si>
  <si>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</si>
  <si>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</si>
  <si>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</si>
  <si>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</si>
  <si>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</si>
  <si>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</si>
  <si>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</si>
  <si>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</si>
  <si>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</si>
  <si>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</si>
  <si>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</si>
  <si>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</si>
  <si>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</si>
  <si>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</si>
  <si>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</si>
  <si>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</si>
  <si>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</si>
  <si>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</si>
  <si>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</si>
  <si>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</si>
  <si>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</si>
  <si>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</si>
  <si>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</si>
  <si>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</si>
  <si>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</si>
  <si>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</si>
  <si>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</si>
  <si>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</si>
  <si>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</si>
  <si>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</si>
  <si>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</si>
  <si>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</si>
  <si>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</si>
  <si>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</si>
  <si>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</si>
  <si>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</si>
  <si>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</si>
  <si>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</si>
  <si>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</si>
  <si>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</si>
  <si>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</si>
  <si>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</si>
  <si>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</si>
  <si>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</si>
  <si>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</si>
  <si>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</si>
  <si>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</si>
  <si>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</si>
  <si>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</si>
  <si>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</si>
  <si>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</si>
  <si>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</si>
  <si>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</si>
  <si>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</si>
  <si>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</si>
  <si>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</si>
  <si>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</si>
  <si>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</si>
  <si>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</si>
  <si>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</si>
  <si>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</si>
  <si>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</si>
  <si>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</si>
  <si>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</si>
  <si>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</si>
  <si>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</si>
  <si>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</si>
  <si>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</si>
  <si>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</si>
  <si>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</si>
  <si>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</si>
  <si>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</si>
  <si>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</si>
  <si>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</si>
  <si>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</si>
  <si>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</si>
  <si>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</si>
  <si>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</si>
  <si>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</si>
  <si>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</si>
  <si>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</si>
  <si>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</si>
  <si>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</si>
  <si>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</si>
  <si>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</si>
  <si>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</si>
  <si>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</si>
  <si>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</si>
  <si>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</si>
  <si>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</si>
  <si>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</si>
  <si>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</si>
  <si>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</si>
  <si>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</si>
  <si>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</si>
  <si>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</si>
  <si>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</si>
  <si>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</si>
  <si>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</si>
  <si>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</si>
  <si>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</si>
  <si>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</si>
  <si>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</si>
  <si>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</si>
  <si>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</si>
  <si>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</si>
  <si>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</si>
  <si>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</si>
  <si>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</si>
  <si>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</si>
  <si>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</si>
  <si>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</si>
  <si>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</si>
  <si>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</si>
  <si>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</si>
  <si>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</si>
  <si>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</si>
  <si>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</si>
  <si>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</si>
  <si>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</si>
  <si>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</si>
  <si>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</si>
  <si>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</si>
  <si>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</si>
  <si>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</si>
  <si>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</si>
  <si>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</si>
  <si>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</si>
  <si>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</si>
  <si>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</si>
  <si>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</si>
  <si>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</si>
  <si>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</si>
  <si>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</si>
  <si>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</si>
  <si>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</si>
  <si>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</si>
  <si>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</si>
  <si>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</si>
  <si>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</si>
  <si>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</si>
  <si>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</si>
  <si>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</si>
  <si>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</si>
  <si>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</si>
  <si>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</si>
  <si>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</si>
  <si>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</si>
  <si>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</si>
  <si>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</si>
  <si>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</si>
  <si>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</si>
  <si>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</si>
  <si>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</si>
  <si>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</si>
  <si>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</si>
  <si>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</si>
  <si>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</si>
  <si>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</si>
  <si>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</si>
  <si>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</si>
  <si>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</si>
  <si>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</si>
  <si>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</si>
  <si>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</si>
  <si>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</si>
  <si>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</si>
  <si>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</si>
  <si>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</si>
  <si>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</si>
  <si>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</si>
  <si>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</si>
  <si>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</si>
  <si>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</si>
  <si>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</si>
  <si>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</si>
  <si>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</si>
  <si>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</si>
  <si>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</si>
  <si>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</si>
  <si>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</si>
  <si>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</si>
  <si>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</si>
  <si>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</si>
  <si>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</si>
  <si>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</si>
  <si>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</si>
  <si>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</si>
  <si>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</si>
  <si>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</si>
  <si>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</si>
  <si>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</si>
  <si>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</si>
  <si>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</si>
  <si>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</si>
  <si>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</si>
  <si>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</si>
  <si>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</si>
  <si>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</si>
  <si>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</si>
  <si>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</si>
  <si>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</si>
  <si>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</si>
  <si>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</si>
  <si>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</si>
  <si>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</si>
  <si>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</si>
  <si>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</si>
  <si>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</si>
  <si>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</si>
  <si>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</si>
  <si>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</si>
  <si>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</si>
  <si>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</si>
  <si>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</si>
  <si>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</si>
  <si>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</si>
  <si>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</si>
  <si>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</si>
  <si>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</si>
  <si>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</si>
  <si>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</si>
  <si>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</si>
  <si>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</si>
  <si>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</si>
  <si>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</si>
  <si>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</si>
  <si>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</si>
  <si>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</si>
  <si>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</si>
  <si>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</si>
  <si>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</si>
  <si>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</si>
  <si>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</si>
  <si>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</si>
  <si>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</si>
  <si>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</si>
  <si>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</si>
  <si>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</si>
  <si>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</si>
  <si>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</si>
  <si>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</si>
  <si>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</si>
  <si>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</si>
  <si>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</si>
  <si>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</si>
  <si>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</si>
  <si>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</si>
  <si>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</si>
  <si>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</si>
  <si>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</si>
  <si>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</si>
  <si>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</si>
  <si>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</si>
  <si>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</si>
  <si>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</si>
  <si>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</si>
  <si>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</si>
  <si>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</si>
  <si>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</si>
  <si>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</si>
  <si>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</si>
  <si>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</si>
  <si>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</si>
  <si>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</si>
  <si>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</si>
  <si>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</si>
  <si>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</si>
  <si>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</si>
  <si>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</si>
  <si>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</si>
  <si>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</si>
  <si>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</si>
  <si>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</si>
  <si>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</si>
  <si>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</si>
  <si>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</si>
  <si>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</si>
  <si>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</si>
  <si>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</si>
  <si>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</si>
  <si>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</si>
  <si>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</si>
  <si>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</si>
  <si>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</si>
  <si>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</si>
  <si>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</si>
  <si>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</si>
  <si>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</si>
  <si>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</si>
  <si>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</si>
  <si>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</si>
  <si>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</si>
  <si>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</si>
  <si>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</si>
  <si>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</si>
  <si>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</si>
  <si>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</si>
  <si>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</si>
  <si>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</si>
  <si>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</si>
  <si>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</si>
  <si>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</si>
  <si>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</si>
  <si>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</si>
  <si>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</si>
  <si>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</si>
  <si>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</si>
  <si>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</si>
  <si>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</si>
  <si>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</si>
  <si>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</si>
  <si>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</si>
  <si>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</si>
  <si>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</si>
  <si>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</si>
  <si>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</si>
  <si>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</si>
  <si>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</si>
  <si>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</si>
  <si>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</si>
  <si>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</si>
  <si>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</si>
  <si>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</si>
  <si>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</si>
  <si>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</si>
  <si>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</si>
  <si>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</si>
  <si>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</si>
  <si>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</si>
  <si>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</si>
  <si>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</si>
  <si>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</si>
  <si>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</si>
  <si>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</si>
  <si>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</si>
  <si>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</si>
  <si>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</si>
  <si>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</si>
  <si>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</si>
  <si>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</si>
  <si>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</si>
  <si>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</si>
  <si>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</si>
  <si>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</si>
  <si>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</si>
  <si>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</si>
  <si>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</si>
  <si>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</si>
  <si>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</si>
  <si>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</si>
  <si>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</si>
  <si>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</si>
  <si>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</si>
  <si>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</si>
  <si>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</si>
  <si>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</si>
  <si>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</si>
  <si>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</si>
  <si>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</si>
  <si>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</si>
  <si>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</si>
  <si>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</si>
  <si>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</si>
  <si>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</si>
  <si>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</si>
  <si>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</si>
  <si>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</si>
  <si>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</si>
  <si>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</si>
  <si>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</si>
  <si>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</si>
  <si>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</si>
  <si>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</si>
  <si>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</si>
  <si>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</si>
  <si>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</si>
  <si>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</si>
  <si>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</si>
  <si>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</si>
  <si>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</si>
  <si>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</si>
  <si>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</si>
  <si>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</si>
  <si>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</si>
  <si>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</si>
  <si>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</si>
  <si>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</si>
  <si>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</si>
  <si>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</si>
  <si>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</si>
  <si>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</si>
  <si>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</si>
  <si>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</si>
  <si>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</si>
  <si>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</si>
  <si>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</si>
  <si>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</si>
  <si>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</si>
  <si>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</si>
  <si>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</si>
  <si>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</si>
  <si>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</si>
  <si>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</si>
  <si>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</si>
  <si>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</si>
  <si>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</si>
  <si>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</si>
  <si>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</si>
  <si>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</si>
  <si>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</si>
  <si>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</si>
  <si>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</si>
  <si>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</si>
  <si>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</si>
  <si>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</si>
  <si>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</si>
  <si>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</si>
  <si>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</si>
  <si>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</si>
  <si>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</si>
  <si>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</si>
  <si>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</si>
  <si>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</si>
  <si>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</si>
  <si>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</si>
  <si>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</si>
  <si>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</si>
  <si>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</si>
  <si>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</si>
  <si>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</si>
  <si>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</si>
  <si>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</si>
  <si>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</si>
  <si>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</si>
  <si>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</si>
  <si>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</si>
  <si>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</si>
  <si>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</si>
  <si>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</si>
  <si>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</si>
  <si>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</si>
  <si>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</si>
  <si>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</si>
  <si>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</si>
  <si>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</si>
  <si>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</si>
  <si>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</si>
  <si>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</si>
  <si>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</si>
  <si>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</si>
  <si>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</si>
  <si>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</si>
  <si>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</si>
  <si>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</si>
  <si>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</si>
  <si>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</si>
  <si>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</si>
  <si>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</si>
  <si>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</si>
  <si>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</si>
  <si>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</si>
  <si>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</si>
  <si>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</si>
  <si>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</si>
  <si>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</si>
  <si>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</si>
  <si>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</si>
  <si>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</si>
  <si>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</si>
  <si>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</si>
  <si>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</si>
  <si>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</si>
  <si>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</si>
  <si>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</si>
  <si>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</si>
  <si>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</si>
  <si>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</si>
  <si>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</si>
  <si>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</si>
  <si>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</si>
  <si>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</si>
  <si>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</si>
  <si>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</si>
  <si>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</si>
  <si>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</si>
  <si>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</si>
  <si>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</si>
  <si>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</si>
  <si>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</si>
  <si>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</si>
  <si>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</si>
  <si>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</si>
  <si>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</si>
  <si>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</si>
  <si>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</si>
  <si>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</si>
  <si>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</si>
  <si>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</si>
  <si>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</si>
  <si>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</si>
  <si>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</si>
  <si>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</si>
  <si>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</si>
  <si>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</si>
  <si>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</si>
  <si>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</si>
  <si>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</si>
  <si>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</si>
  <si>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</si>
  <si>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</si>
  <si>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</si>
  <si>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</si>
  <si>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</si>
  <si>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</si>
  <si>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</si>
  <si>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</si>
  <si>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</si>
  <si>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</si>
  <si>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</si>
  <si>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</si>
  <si>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</si>
  <si>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</si>
  <si>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</si>
  <si>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</si>
  <si>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</si>
  <si>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</si>
  <si>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</si>
  <si>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</si>
  <si>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</si>
  <si>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</si>
  <si>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</si>
  <si>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</si>
  <si>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</si>
  <si>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</si>
  <si>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</si>
  <si>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</si>
  <si>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</si>
  <si>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</si>
  <si>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</si>
  <si>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</si>
  <si>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</si>
  <si>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</si>
  <si>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</si>
  <si>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</si>
  <si>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</si>
  <si>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</si>
  <si>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</si>
  <si>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</si>
  <si>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</si>
  <si>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</si>
  <si>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</si>
  <si>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</si>
  <si>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</si>
  <si>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</si>
  <si>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</si>
  <si>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</si>
  <si>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</si>
  <si>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</si>
  <si>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</si>
  <si>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</si>
  <si>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</si>
  <si>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</si>
  <si>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</si>
  <si>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</si>
  <si>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</si>
  <si>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</si>
  <si>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</si>
  <si>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</si>
  <si>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</si>
  <si>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</si>
  <si>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</si>
  <si>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</si>
  <si>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</si>
  <si>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</si>
  <si>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</si>
  <si>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</si>
  <si>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</si>
  <si>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</si>
  <si>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</si>
  <si>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</si>
  <si>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</si>
  <si>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</si>
  <si>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</si>
  <si>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</si>
  <si>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</si>
  <si>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</si>
  <si>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</si>
  <si>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</si>
  <si>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</si>
  <si>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</si>
  <si>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</si>
  <si>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</si>
  <si>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</si>
  <si>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</si>
  <si>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</si>
  <si>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</si>
  <si>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</si>
  <si>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</si>
  <si>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</si>
  <si>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</si>
  <si>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</si>
  <si>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</si>
  <si>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</si>
  <si>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</si>
  <si>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</si>
  <si>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</si>
  <si>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</si>
  <si>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</si>
  <si>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</si>
  <si>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</si>
  <si>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</si>
  <si>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</si>
  <si>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</si>
  <si>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</si>
  <si>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</si>
  <si>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</si>
  <si>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</si>
  <si>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</si>
  <si>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</si>
  <si>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</si>
  <si>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</si>
  <si>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</si>
  <si>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</si>
  <si>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</si>
  <si>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</si>
  <si>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</si>
  <si>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</si>
  <si>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</si>
  <si>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</si>
  <si>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</si>
  <si>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</si>
  <si>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</si>
  <si>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</si>
  <si>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</si>
  <si>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</si>
  <si>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</si>
  <si>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</si>
  <si>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</si>
  <si>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</si>
  <si>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</si>
  <si>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</si>
  <si>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</si>
  <si>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</si>
  <si>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</si>
  <si>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</si>
  <si>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</si>
  <si>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</si>
  <si>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</si>
  <si>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</si>
  <si>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</si>
  <si>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</si>
  <si>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</si>
  <si>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</si>
  <si>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</si>
  <si>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</si>
  <si>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</si>
  <si>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</si>
  <si>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</si>
  <si>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</si>
  <si>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</si>
  <si>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</si>
  <si>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</si>
  <si>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</si>
  <si>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</si>
  <si>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</si>
  <si>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</si>
  <si>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</si>
  <si>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</si>
  <si>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</si>
  <si>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</si>
  <si>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</si>
  <si>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</si>
  <si>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</si>
  <si>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</si>
  <si>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</si>
  <si>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</si>
  <si>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</si>
  <si>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</si>
  <si>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</si>
  <si>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</si>
  <si>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</si>
  <si>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</si>
  <si>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</si>
  <si>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</si>
  <si>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</si>
  <si>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</si>
  <si>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</si>
  <si>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</si>
  <si>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</si>
  <si>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</si>
  <si>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</si>
  <si>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</si>
  <si>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</si>
  <si>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</si>
  <si>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</si>
  <si>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</si>
  <si>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</si>
  <si>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</si>
  <si>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</si>
  <si>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</si>
  <si>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</si>
  <si>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</si>
  <si>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</si>
  <si>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</si>
  <si>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</si>
  <si>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</si>
  <si>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</si>
  <si>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</si>
  <si>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</si>
  <si>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</si>
  <si>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</si>
  <si>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</si>
  <si>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</si>
  <si>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</si>
  <si>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</si>
  <si>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</si>
  <si>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</si>
  <si>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</si>
  <si>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</si>
  <si>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</si>
  <si>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</si>
  <si>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</si>
  <si>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</si>
  <si>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</si>
  <si>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</si>
  <si>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</si>
  <si>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</si>
  <si>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</si>
  <si>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</si>
  <si>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</si>
  <si>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</si>
  <si>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</si>
  <si>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</si>
  <si>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</si>
  <si>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</si>
  <si>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</si>
  <si>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</si>
  <si>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</si>
  <si>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</si>
  <si>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</si>
  <si>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</si>
  <si>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</si>
  <si>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</si>
  <si>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</si>
  <si>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</si>
  <si>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</si>
  <si>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</si>
  <si>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</si>
  <si>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</si>
  <si>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</si>
  <si>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</si>
  <si>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</si>
  <si>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</si>
  <si>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</si>
  <si>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</si>
  <si>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</si>
  <si>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</si>
  <si>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</si>
  <si>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</si>
  <si>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</si>
  <si>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</si>
  <si>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</si>
  <si>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</si>
  <si>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</si>
  <si>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</si>
  <si>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</si>
  <si>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</si>
  <si>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</si>
  <si>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</si>
  <si>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</si>
  <si>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</si>
  <si>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</si>
  <si>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</si>
  <si>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</si>
  <si>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</si>
  <si>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</si>
  <si>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</si>
  <si>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</si>
  <si>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</si>
  <si>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</si>
  <si>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</si>
  <si>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</si>
  <si>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</si>
  <si>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</si>
  <si>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</si>
  <si>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</si>
  <si>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</si>
  <si>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</si>
  <si>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</si>
  <si>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</si>
  <si>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</si>
  <si>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</si>
  <si>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</si>
  <si>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</si>
  <si>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</si>
  <si>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</si>
  <si>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</si>
  <si>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</si>
  <si>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</si>
  <si>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</si>
  <si>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</si>
  <si>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</si>
  <si>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</si>
  <si>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</si>
  <si>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</si>
  <si>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</si>
  <si>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</si>
  <si>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</si>
  <si>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</si>
  <si>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</si>
  <si>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</si>
  <si>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</si>
  <si>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</si>
  <si>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</si>
  <si>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</si>
  <si>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</si>
  <si>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</si>
  <si>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</si>
  <si>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</si>
  <si>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</si>
  <si>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</si>
  <si>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</si>
  <si>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</si>
  <si>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</si>
  <si>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</si>
  <si>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</si>
  <si>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</si>
  <si>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</si>
  <si>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</si>
  <si>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</si>
  <si>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</si>
  <si>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</si>
  <si>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</si>
  <si>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</si>
  <si>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</si>
  <si>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</si>
  <si>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</si>
  <si>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</si>
  <si>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</si>
  <si>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</si>
  <si>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</si>
  <si>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</si>
  <si>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</si>
  <si>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</si>
  <si>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</si>
  <si>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</si>
  <si>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</si>
  <si>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</si>
  <si>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</si>
  <si>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</si>
  <si>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</si>
  <si>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</si>
  <si>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</si>
  <si>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</si>
  <si>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</si>
  <si>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</si>
  <si>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</si>
  <si>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</si>
  <si>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</si>
  <si>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</si>
  <si>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</si>
  <si>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</si>
  <si>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</si>
  <si>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</si>
  <si>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</si>
  <si>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</si>
  <si>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</si>
  <si>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</si>
  <si>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</si>
  <si>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</si>
  <si>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</si>
  <si>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</si>
  <si>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</si>
  <si>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</si>
  <si>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</si>
  <si>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</si>
  <si>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</si>
  <si>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</si>
  <si>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</si>
  <si>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</si>
  <si>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</si>
  <si>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</si>
  <si>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</si>
  <si>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</si>
  <si>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</si>
  <si>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</si>
  <si>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</si>
  <si>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</si>
  <si>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</si>
  <si>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</si>
  <si>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</si>
  <si>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</si>
  <si>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</si>
  <si>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</si>
  <si>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</si>
  <si>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</si>
  <si>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</si>
  <si>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</si>
  <si>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</si>
  <si>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</si>
  <si>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</si>
  <si>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</si>
  <si>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</si>
  <si>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</si>
  <si>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</si>
  <si>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</si>
  <si>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</si>
  <si>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</si>
  <si>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</si>
  <si>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</si>
  <si>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</si>
  <si>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</si>
  <si>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</si>
  <si>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</si>
  <si>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</si>
  <si>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</si>
  <si>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</si>
  <si>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</si>
  <si>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</si>
  <si>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</si>
  <si>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</si>
  <si>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</si>
  <si>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</si>
  <si>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</si>
  <si>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</si>
  <si>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</si>
  <si>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</si>
  <si>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</si>
  <si>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</si>
  <si>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</si>
  <si>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</si>
  <si>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</si>
  <si>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</si>
  <si>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</si>
  <si>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</si>
  <si>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</si>
  <si>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</si>
  <si>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</si>
  <si>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</si>
  <si>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</si>
  <si>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</si>
  <si>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</si>
  <si>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</si>
  <si>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</si>
  <si>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</si>
  <si>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</si>
  <si>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</si>
  <si>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</si>
  <si>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</si>
  <si>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</si>
  <si>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</si>
  <si>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</si>
  <si>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</si>
  <si>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</si>
  <si>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</si>
  <si>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</si>
  <si>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</si>
  <si>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</si>
  <si>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</si>
  <si>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</si>
  <si>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</si>
  <si>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</si>
  <si>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</si>
  <si>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</si>
  <si>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</si>
  <si>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</si>
  <si>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</si>
  <si>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</si>
  <si>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</si>
  <si>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</si>
  <si>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</si>
  <si>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</si>
  <si>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</si>
  <si>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</si>
  <si>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</si>
  <si>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</si>
  <si>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</si>
  <si>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</si>
  <si>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</si>
  <si>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</si>
  <si>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</si>
  <si>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</si>
  <si>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</si>
  <si>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</si>
  <si>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</si>
  <si>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</si>
  <si>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</si>
  <si>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</si>
  <si>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</si>
  <si>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</si>
  <si>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</si>
  <si>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</si>
  <si>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</si>
  <si>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</si>
  <si>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</si>
  <si>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</si>
  <si>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</si>
  <si>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</si>
  <si>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</si>
  <si>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</si>
  <si>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</si>
  <si>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</si>
  <si>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</si>
  <si>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</si>
  <si>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</si>
  <si>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</si>
  <si>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</si>
  <si>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</si>
  <si>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</si>
  <si>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</si>
  <si>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</si>
  <si>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</si>
  <si>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</si>
  <si>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</si>
  <si>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</si>
  <si>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</si>
  <si>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</si>
  <si>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</si>
  <si>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</si>
  <si>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</si>
  <si>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</si>
  <si>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</si>
  <si>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</si>
  <si>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</si>
  <si>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</si>
  <si>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</si>
  <si>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</si>
  <si>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</si>
  <si>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</si>
  <si>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</si>
  <si>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</si>
  <si>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</si>
  <si>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</si>
  <si>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</si>
  <si>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</si>
  <si>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</si>
  <si>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</si>
  <si>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</si>
  <si>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</si>
  <si>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</si>
  <si>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</si>
  <si>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</si>
  <si>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</si>
  <si>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</si>
  <si>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</si>
  <si>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</si>
  <si>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</si>
  <si>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</si>
  <si>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</si>
  <si>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</si>
  <si>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</si>
  <si>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</si>
  <si>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</si>
  <si>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</si>
  <si>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</si>
  <si>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</si>
  <si>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</si>
  <si>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</si>
  <si>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</si>
  <si>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</si>
  <si>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</si>
  <si>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</si>
  <si>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</si>
  <si>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</si>
  <si>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</si>
  <si>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</si>
  <si>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</si>
  <si>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</si>
  <si>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</si>
  <si>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</si>
  <si>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</si>
  <si>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</si>
  <si>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</si>
  <si>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</si>
  <si>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</si>
  <si>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</si>
  <si>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</si>
  <si>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</si>
  <si>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</si>
  <si>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</si>
  <si>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</si>
  <si>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</si>
  <si>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</si>
  <si>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</si>
  <si>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</si>
  <si>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</si>
  <si>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</si>
  <si>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</si>
  <si>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</si>
  <si>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</si>
  <si>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</si>
  <si>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</si>
  <si>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</si>
  <si>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</si>
  <si>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</si>
  <si>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</si>
  <si>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</si>
  <si>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</si>
  <si>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</si>
  <si>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</si>
  <si>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</si>
  <si>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</si>
  <si>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</si>
  <si>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</si>
  <si>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</si>
  <si>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</si>
  <si>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</si>
  <si>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</si>
  <si>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</si>
  <si>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</si>
  <si>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</si>
  <si>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</si>
  <si>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</si>
  <si>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</si>
  <si>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</si>
  <si>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</si>
  <si>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</si>
  <si>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</si>
  <si>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</si>
  <si>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</si>
  <si>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</si>
  <si>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</si>
  <si>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</si>
  <si>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</si>
  <si>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</si>
  <si>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</si>
  <si>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</si>
  <si>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</si>
  <si>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</si>
  <si>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</si>
  <si>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</si>
  <si>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</si>
  <si>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</si>
  <si>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</si>
  <si>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</si>
  <si>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</si>
  <si>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</si>
  <si>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</si>
  <si>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</si>
  <si>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</si>
  <si>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</si>
  <si>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</si>
  <si>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</si>
  <si>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</si>
  <si>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</si>
  <si>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</si>
  <si>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</si>
  <si>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</si>
  <si>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</si>
  <si>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</si>
  <si>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</si>
  <si>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</si>
  <si>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</si>
  <si>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</si>
  <si>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</si>
  <si>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</si>
  <si>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</si>
  <si>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</si>
  <si>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</si>
  <si>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</si>
  <si>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</si>
  <si>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</si>
  <si>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</si>
  <si>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</si>
  <si>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</si>
  <si>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</si>
  <si>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</si>
  <si>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</si>
  <si>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</si>
  <si>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</si>
  <si>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</si>
  <si>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</si>
  <si>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</si>
  <si>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</si>
  <si>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</si>
  <si>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</si>
  <si>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</si>
  <si>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</si>
  <si>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</si>
  <si>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</si>
  <si>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</si>
  <si>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</si>
  <si>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</si>
  <si>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</si>
  <si>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</si>
  <si>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</si>
  <si>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</si>
  <si>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</si>
  <si>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</si>
  <si>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</si>
  <si>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</si>
  <si>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</si>
  <si>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</si>
  <si>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</si>
  <si>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</si>
  <si>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</si>
  <si>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</si>
  <si>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</si>
  <si>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</si>
  <si>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</si>
  <si>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</si>
  <si>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</si>
  <si>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</si>
  <si>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</si>
  <si>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</si>
  <si>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</si>
  <si>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</si>
  <si>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</si>
  <si>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</si>
  <si>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</si>
  <si>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</si>
  <si>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</si>
  <si>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</si>
  <si>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</si>
  <si>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</si>
  <si>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</si>
  <si>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</si>
  <si>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</si>
  <si>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</si>
  <si>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</si>
  <si>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</si>
  <si>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</si>
  <si>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</si>
  <si>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</si>
  <si>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</si>
  <si>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</si>
  <si>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</si>
  <si>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</si>
  <si>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</si>
  <si>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</si>
  <si>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</si>
  <si>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</si>
  <si>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</si>
  <si>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</si>
  <si>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</si>
  <si>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</si>
  <si>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</si>
  <si>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</si>
  <si>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</si>
  <si>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</si>
  <si>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</si>
  <si>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</si>
  <si>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</si>
  <si>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</si>
  <si>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</si>
  <si>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</si>
  <si>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</si>
  <si>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</si>
  <si>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</si>
  <si>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</si>
  <si>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</si>
  <si>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</si>
  <si>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</si>
  <si>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</si>
  <si>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</si>
  <si>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</si>
  <si>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</si>
  <si>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</si>
  <si>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</si>
  <si>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</si>
  <si>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</si>
  <si>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</si>
  <si>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</si>
  <si>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</si>
  <si>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</si>
  <si>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</si>
  <si>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</si>
  <si>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</si>
  <si>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</si>
  <si>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</si>
  <si>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</si>
  <si>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</si>
  <si>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</si>
  <si>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</si>
  <si>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</si>
  <si>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</si>
  <si>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</si>
  <si>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</si>
  <si>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</si>
  <si>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</si>
  <si>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</si>
  <si>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</si>
  <si>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</si>
  <si>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</si>
  <si>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</si>
  <si>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</si>
  <si>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</si>
  <si>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</si>
  <si>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</si>
  <si>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</si>
  <si>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</si>
  <si>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</si>
  <si>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</si>
  <si>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</si>
  <si>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</si>
  <si>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</si>
  <si>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</si>
  <si>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</si>
  <si>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</si>
  <si>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</si>
  <si>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</si>
  <si>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</si>
  <si>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</si>
  <si>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</si>
  <si>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</si>
  <si>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</si>
  <si>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</si>
  <si>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</si>
  <si>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</si>
  <si>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</si>
  <si>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</si>
  <si>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</si>
  <si>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</si>
  <si>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</si>
  <si>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</si>
  <si>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</si>
  <si>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</si>
  <si>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</si>
  <si>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</si>
  <si>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</si>
  <si>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</si>
  <si>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</si>
  <si>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</si>
  <si>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</si>
  <si>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</si>
  <si>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</si>
  <si>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</si>
  <si>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</si>
  <si>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</si>
  <si>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</si>
  <si>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</si>
  <si>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</si>
  <si>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</si>
  <si>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</si>
  <si>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</si>
  <si>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</si>
  <si>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</si>
  <si>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</si>
  <si>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</si>
  <si>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</si>
  <si>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</si>
  <si>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</si>
  <si>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</si>
  <si>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</si>
  <si>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</si>
  <si>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</si>
  <si>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</si>
  <si>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</si>
  <si>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</si>
  <si>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</si>
  <si>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</si>
  <si>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</si>
  <si>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</si>
  <si>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</si>
  <si>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</si>
  <si>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</si>
  <si>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</si>
  <si>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</si>
  <si>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</si>
  <si>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</si>
  <si>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</si>
  <si>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</si>
  <si>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</si>
  <si>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</si>
  <si>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</si>
  <si>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</si>
  <si>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</si>
  <si>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</si>
  <si>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</si>
  <si>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</si>
  <si>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</si>
  <si>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</si>
  <si>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</si>
  <si>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</si>
  <si>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</si>
  <si>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</si>
  <si>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</si>
  <si>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</si>
  <si>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</si>
  <si>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</si>
  <si>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</si>
  <si>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</si>
  <si>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</si>
  <si>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</si>
  <si>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</si>
  <si>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</si>
  <si>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</si>
  <si>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</si>
  <si>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</si>
  <si>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</si>
  <si>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</si>
  <si>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</si>
  <si>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</si>
  <si>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</si>
  <si>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</si>
  <si>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</si>
  <si>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</si>
  <si>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</si>
  <si>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</si>
  <si>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</si>
  <si>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</si>
  <si>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</si>
  <si>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</si>
  <si>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</si>
  <si>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</si>
  <si>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</si>
  <si>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</si>
  <si>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</si>
  <si>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</si>
  <si>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</si>
  <si>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</si>
  <si>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</si>
  <si>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</si>
  <si>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</si>
  <si>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</si>
  <si>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</si>
  <si>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</si>
  <si>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</si>
  <si>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</si>
  <si>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</si>
  <si>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</si>
  <si>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</si>
  <si>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</si>
  <si>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</si>
  <si>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</si>
  <si>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</si>
  <si>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</si>
  <si>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</si>
  <si>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</si>
  <si>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</si>
  <si>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</si>
  <si>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</si>
  <si>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</si>
  <si>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</si>
  <si>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</si>
  <si>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</si>
  <si>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</si>
  <si>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</si>
  <si>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</si>
  <si>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</si>
  <si>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</si>
  <si>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</si>
  <si>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</si>
  <si>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</si>
  <si>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</si>
  <si>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</si>
  <si>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</si>
  <si>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</si>
  <si>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</si>
  <si>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</si>
  <si>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</si>
  <si>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</si>
  <si>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</si>
  <si>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</si>
  <si>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</si>
  <si>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</si>
  <si>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</si>
  <si>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</si>
  <si>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</si>
  <si>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</si>
  <si>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</si>
  <si>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</si>
  <si>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</si>
  <si>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</si>
  <si>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</si>
  <si>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</si>
  <si>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</si>
  <si>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</si>
  <si>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</si>
  <si>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</si>
  <si>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</si>
  <si>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</si>
  <si>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</si>
  <si>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</si>
  <si>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</si>
  <si>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</si>
  <si>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</si>
  <si>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</si>
  <si>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</si>
  <si>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</si>
  <si>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</si>
  <si>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</si>
  <si>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</si>
  <si>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</si>
  <si>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</si>
  <si>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</si>
  <si>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</si>
  <si>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</si>
  <si>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</si>
  <si>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</si>
  <si>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</si>
  <si>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</si>
  <si>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</si>
  <si>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</si>
  <si>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</si>
  <si>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</si>
  <si>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</si>
  <si>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</si>
  <si>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</si>
  <si>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</si>
  <si>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</si>
  <si>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</si>
  <si>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</si>
  <si>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</si>
  <si>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</si>
  <si>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</si>
  <si>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</si>
  <si>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</si>
  <si>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</si>
  <si>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</si>
  <si>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</si>
  <si>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</si>
  <si>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</si>
  <si>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</si>
  <si>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</si>
  <si>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</si>
  <si>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</si>
  <si>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</si>
  <si>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</si>
  <si>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</si>
  <si>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</si>
  <si>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</si>
  <si>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</si>
  <si>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</si>
  <si>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</si>
  <si>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</si>
  <si>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</si>
  <si>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</si>
  <si>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</si>
  <si>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</si>
  <si>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</si>
  <si>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</si>
  <si>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</si>
  <si>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</si>
  <si>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</si>
  <si>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</si>
  <si>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</si>
  <si>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</si>
  <si>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</si>
  <si>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</si>
  <si>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</si>
  <si>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</si>
  <si>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</si>
  <si>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</si>
  <si>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</si>
  <si>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</si>
  <si>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</si>
  <si>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</si>
  <si>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</si>
  <si>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</si>
  <si>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</si>
  <si>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</si>
  <si>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</si>
  <si>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</si>
  <si>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</si>
  <si>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</si>
  <si>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</si>
  <si>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</si>
  <si>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</si>
  <si>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</si>
  <si>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</si>
  <si>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</si>
  <si>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</si>
  <si>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</si>
  <si>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</si>
  <si>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</si>
  <si>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</si>
  <si>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</si>
  <si>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</si>
  <si>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</si>
  <si>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</si>
  <si>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</si>
  <si>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</si>
  <si>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</si>
  <si>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</si>
  <si>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</si>
  <si>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</si>
  <si>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</si>
  <si>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</si>
  <si>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</si>
  <si>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</si>
  <si>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</si>
  <si>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</si>
  <si>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</si>
  <si>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</si>
  <si>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</si>
  <si>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</si>
  <si>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</si>
  <si>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</si>
  <si>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</si>
  <si>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</si>
  <si>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</si>
  <si>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</si>
  <si>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</si>
  <si>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</si>
  <si>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</si>
  <si>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</si>
  <si>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</si>
  <si>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</si>
  <si>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</si>
  <si>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</si>
  <si>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</si>
  <si>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</si>
  <si>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</si>
  <si>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</si>
  <si>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</si>
  <si>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</si>
  <si>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</si>
  <si>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</si>
  <si>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</si>
  <si>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</si>
  <si>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</si>
  <si>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</si>
  <si>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</si>
  <si>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</si>
  <si>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</si>
  <si>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</si>
  <si>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</si>
  <si>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</si>
  <si>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</si>
  <si>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</si>
  <si>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</si>
  <si>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</si>
  <si>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</si>
  <si>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</si>
  <si>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</si>
  <si>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</si>
  <si>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</si>
  <si>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</si>
  <si>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</si>
  <si>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</si>
  <si>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</si>
  <si>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</si>
  <si>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</si>
  <si>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</si>
  <si>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</si>
  <si>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</si>
  <si>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</si>
  <si>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</si>
  <si>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</si>
  <si>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</si>
  <si>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</si>
  <si>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</si>
  <si>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</si>
  <si>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</si>
  <si>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</si>
  <si>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</si>
  <si>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</si>
  <si>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</si>
  <si>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</si>
  <si>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</si>
  <si>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</si>
  <si>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</si>
  <si>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</si>
  <si>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</si>
  <si>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</si>
  <si>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</si>
  <si>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</si>
  <si>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</si>
  <si>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</si>
  <si>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</si>
  <si>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</si>
  <si>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</si>
  <si>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</si>
  <si>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</si>
  <si>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</si>
  <si>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</si>
  <si>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</si>
  <si>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</si>
  <si>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</si>
  <si>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</si>
  <si>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</si>
  <si>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</si>
  <si>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</si>
  <si>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</si>
  <si>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</si>
  <si>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</si>
  <si>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</si>
  <si>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</si>
  <si>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</si>
  <si>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</si>
  <si>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</si>
  <si>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</si>
  <si>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</si>
  <si>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</si>
  <si>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</si>
  <si>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</si>
  <si>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</si>
  <si>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</si>
  <si>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</si>
  <si>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</si>
  <si>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</si>
  <si>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</si>
  <si>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</si>
  <si>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</si>
  <si>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</si>
  <si>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</si>
  <si>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</si>
  <si>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</si>
  <si>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</si>
  <si>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</si>
  <si>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</si>
  <si>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</si>
  <si>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</si>
  <si>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</si>
  <si>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</si>
  <si>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</si>
  <si>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</si>
  <si>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</si>
  <si>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</si>
  <si>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</si>
  <si>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</si>
  <si>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</si>
  <si>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</si>
  <si>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</si>
  <si>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</si>
  <si>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</si>
  <si>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</si>
  <si>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</si>
  <si>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</si>
  <si>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</si>
  <si>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</si>
  <si>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</si>
  <si>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</si>
  <si>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</si>
  <si>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</si>
  <si>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</si>
  <si>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</si>
  <si>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</si>
  <si>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</si>
  <si>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</si>
  <si>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</si>
  <si>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</si>
  <si>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</si>
  <si>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</si>
  <si>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</si>
  <si>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</si>
  <si>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</si>
  <si>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</si>
  <si>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</si>
  <si>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</si>
  <si>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</si>
  <si>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</si>
  <si>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</si>
  <si>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</si>
  <si>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</si>
  <si>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</si>
  <si>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</si>
  <si>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</si>
  <si>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</si>
  <si>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</si>
  <si>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</si>
  <si>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</si>
  <si>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</si>
  <si>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</si>
  <si>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</si>
  <si>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</si>
  <si>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</si>
  <si>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</si>
  <si>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</si>
  <si>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</si>
  <si>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</si>
  <si>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</si>
  <si>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</si>
  <si>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</si>
  <si>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</si>
  <si>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</si>
  <si>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</si>
  <si>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</si>
  <si>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</si>
  <si>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</si>
  <si>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</si>
  <si>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</si>
  <si>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</si>
  <si>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</si>
  <si>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</si>
  <si>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</si>
  <si>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</si>
  <si>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</si>
  <si>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</si>
  <si>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</si>
  <si>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</si>
  <si>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</si>
  <si>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</si>
  <si>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</si>
  <si>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</si>
  <si>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</si>
  <si>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</si>
  <si>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</si>
  <si>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</si>
  <si>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</si>
  <si>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</si>
  <si>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</si>
  <si>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</si>
  <si>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</si>
  <si>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</si>
  <si>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</si>
  <si>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</si>
  <si>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</si>
  <si>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</si>
  <si>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</si>
  <si>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</si>
  <si>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</si>
  <si>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</si>
  <si>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</si>
  <si>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</si>
  <si>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</si>
  <si>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</si>
  <si>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</si>
  <si>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</si>
  <si>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</si>
  <si>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</si>
  <si>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</si>
  <si>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</si>
  <si>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</si>
  <si>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</si>
  <si>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</si>
  <si>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</si>
  <si>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</si>
  <si>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</si>
  <si>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</si>
  <si>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</si>
  <si>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</si>
  <si>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</si>
  <si>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</si>
  <si>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</si>
  <si>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</si>
  <si>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</si>
  <si>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</si>
  <si>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</si>
  <si>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</si>
  <si>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</si>
  <si>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</si>
  <si>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</si>
  <si>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</si>
  <si>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</si>
  <si>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</si>
  <si>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</si>
  <si>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</si>
  <si>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</si>
  <si>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</si>
  <si>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</si>
  <si>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</si>
  <si>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</si>
  <si>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</si>
  <si>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</si>
  <si>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</si>
  <si>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</si>
  <si>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</si>
  <si>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</si>
  <si>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</si>
  <si>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</si>
  <si>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</si>
  <si>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</si>
  <si>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</si>
  <si>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</si>
  <si>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</si>
  <si>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</si>
  <si>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</si>
  <si>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</si>
  <si>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</si>
  <si>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</si>
  <si>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</si>
  <si>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</si>
  <si>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</si>
  <si>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</si>
  <si>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</si>
  <si>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</si>
  <si>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</si>
  <si>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</si>
  <si>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</si>
  <si>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</si>
  <si>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</si>
  <si>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</si>
  <si>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</si>
  <si>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</si>
  <si>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</si>
  <si>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</si>
  <si>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</si>
  <si>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</si>
  <si>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</si>
  <si>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</si>
  <si>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</si>
  <si>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</si>
  <si>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</si>
  <si>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</si>
  <si>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</si>
  <si>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</si>
  <si>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</si>
  <si>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</si>
  <si>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</si>
  <si>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</si>
  <si>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</si>
  <si>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</si>
  <si>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</si>
  <si>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</si>
  <si>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</si>
  <si>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</si>
  <si>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</si>
  <si>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</si>
  <si>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</si>
  <si>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</si>
  <si>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</si>
  <si>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</si>
  <si>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</si>
  <si>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</si>
  <si>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</si>
  <si>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</si>
  <si>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</si>
  <si>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</si>
  <si>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</si>
  <si>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</si>
  <si>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</si>
  <si>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</si>
  <si>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</si>
  <si>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</si>
  <si>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</si>
  <si>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</si>
  <si>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</si>
  <si>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</si>
  <si>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</si>
  <si>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</si>
  <si>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</si>
  <si>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</si>
  <si>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</si>
  <si>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</si>
  <si>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</si>
  <si>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</si>
  <si>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</si>
  <si>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</si>
  <si>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</si>
  <si>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</si>
  <si>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</si>
  <si>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</si>
  <si>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</si>
  <si>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</si>
  <si>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</si>
  <si>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</si>
  <si>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</si>
  <si>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</si>
  <si>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</si>
  <si>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</si>
  <si>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</si>
  <si>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</si>
  <si>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</si>
  <si>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</si>
  <si>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</si>
  <si>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</si>
  <si>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</si>
  <si>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</si>
  <si>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</si>
  <si>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</si>
  <si>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</si>
  <si>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</si>
  <si>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</si>
  <si>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</si>
  <si>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</si>
  <si>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</si>
  <si>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</si>
  <si>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</si>
  <si>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</si>
  <si>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</si>
  <si>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</si>
  <si>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</si>
  <si>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</si>
  <si>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</si>
  <si>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</si>
  <si>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</si>
  <si>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</si>
  <si>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</si>
  <si>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</si>
  <si>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</si>
  <si>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</si>
  <si>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</si>
  <si>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</si>
  <si>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</si>
  <si>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</si>
  <si>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</si>
  <si>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</si>
  <si>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</si>
  <si>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</si>
  <si>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</si>
  <si>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</si>
  <si>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</si>
  <si>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</si>
  <si>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</si>
  <si>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</si>
  <si>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</si>
  <si>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</si>
  <si>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</si>
  <si>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</si>
  <si>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</si>
  <si>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</si>
  <si>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</si>
  <si>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</si>
  <si>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</si>
  <si>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</si>
  <si>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</si>
  <si>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</si>
  <si>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</si>
  <si>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</si>
  <si>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</si>
  <si>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</si>
  <si>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</si>
  <si>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</si>
  <si>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</si>
  <si>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</si>
  <si>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</si>
  <si>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</si>
  <si>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</si>
  <si>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</si>
  <si>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</si>
  <si>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</si>
  <si>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</si>
  <si>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</si>
  <si>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</si>
  <si>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</si>
  <si>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</si>
  <si>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</si>
  <si>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</si>
  <si>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</si>
  <si>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</si>
  <si>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</si>
  <si>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</si>
  <si>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</si>
  <si>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</si>
  <si>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</si>
  <si>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</si>
  <si>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</si>
  <si>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</si>
  <si>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</si>
  <si>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</si>
  <si>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</si>
  <si>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</si>
  <si>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</si>
  <si>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</si>
  <si>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</si>
  <si>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</si>
  <si>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</si>
  <si>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</si>
  <si>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</si>
  <si>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</si>
  <si>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</si>
  <si>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</si>
  <si>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</si>
  <si>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</si>
  <si>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</si>
  <si>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</si>
  <si>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</si>
  <si>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</si>
  <si>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</si>
  <si>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</si>
  <si>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</si>
  <si>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</si>
  <si>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</si>
  <si>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</si>
  <si>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</si>
  <si>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</si>
  <si>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</si>
  <si>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</si>
  <si>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</si>
  <si>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</si>
  <si>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</si>
  <si>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</si>
  <si>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</si>
  <si>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</si>
  <si>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</si>
  <si>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</si>
  <si>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</si>
  <si>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</si>
  <si>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</si>
  <si>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</si>
  <si>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</si>
  <si>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</si>
  <si>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</si>
  <si>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</si>
  <si>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</si>
  <si>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</si>
  <si>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</si>
  <si>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</si>
  <si>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</si>
  <si>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</si>
  <si>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</si>
  <si>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</si>
  <si>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</si>
  <si>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</si>
  <si>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</si>
  <si>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</si>
  <si>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</si>
  <si>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</si>
  <si>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</si>
  <si>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</si>
  <si>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</si>
  <si>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</si>
  <si>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</si>
  <si>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</si>
  <si>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</si>
  <si>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</si>
  <si>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</si>
  <si>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</si>
  <si>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</si>
  <si>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</si>
  <si>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</si>
  <si>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</si>
  <si>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</si>
  <si>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</si>
  <si>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</si>
  <si>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</si>
  <si>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</si>
  <si>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</si>
  <si>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</si>
  <si>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</si>
  <si>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</si>
  <si>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</si>
  <si>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</si>
  <si>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</si>
  <si>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</si>
  <si>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</si>
  <si>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</si>
  <si>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</si>
  <si>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</si>
  <si>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</si>
  <si>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</si>
  <si>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</si>
  <si>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</si>
  <si>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</si>
  <si>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</si>
  <si>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</si>
  <si>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</si>
  <si>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</si>
  <si>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</si>
  <si>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</si>
  <si>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</si>
  <si>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</si>
  <si>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</si>
  <si>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</si>
  <si>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</si>
  <si>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</si>
  <si>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</si>
  <si>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</si>
  <si>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</si>
  <si>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</si>
  <si>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</si>
  <si>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</si>
  <si>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</si>
  <si>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</si>
  <si>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</si>
  <si>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</si>
  <si>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</si>
  <si>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</si>
  <si>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</si>
  <si>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</si>
  <si>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</si>
  <si>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</si>
  <si>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</si>
  <si>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</si>
  <si>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</si>
  <si>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</si>
  <si>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</si>
  <si>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</si>
  <si>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</si>
  <si>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</si>
  <si>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</si>
  <si>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</si>
  <si>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</si>
  <si>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</si>
  <si>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</si>
  <si>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</si>
  <si>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</si>
  <si>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</si>
  <si>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</si>
  <si>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</si>
  <si>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</si>
  <si>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</si>
  <si>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</si>
  <si>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</si>
  <si>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</si>
  <si>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</si>
  <si>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</si>
  <si>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</si>
  <si>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</si>
  <si>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</si>
  <si>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</si>
  <si>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</si>
  <si>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</si>
  <si>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</si>
  <si>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</si>
  <si>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</si>
  <si>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</si>
  <si>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</si>
  <si>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</si>
  <si>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</si>
  <si>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</si>
  <si>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</si>
  <si>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</si>
  <si>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</si>
  <si>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</si>
  <si>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</si>
  <si>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</si>
  <si>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</si>
  <si>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</si>
  <si>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</si>
  <si>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</si>
  <si>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</si>
  <si>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</si>
  <si>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</si>
  <si>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</si>
  <si>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</si>
  <si>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</si>
  <si>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</si>
  <si>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</si>
  <si>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</si>
  <si>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</si>
  <si>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</si>
  <si>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</si>
  <si>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</si>
  <si>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</si>
  <si>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</si>
  <si>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</si>
  <si>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</si>
  <si>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</si>
  <si>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</si>
  <si>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</si>
  <si>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</si>
  <si>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</si>
  <si>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</si>
  <si>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</si>
  <si>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</si>
  <si>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</si>
  <si>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</si>
  <si>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</si>
  <si>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</si>
  <si>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</si>
  <si>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</si>
  <si>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</si>
  <si>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</si>
  <si>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</si>
  <si>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</si>
  <si>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</si>
  <si>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</si>
  <si>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</si>
  <si>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</si>
  <si>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</si>
  <si>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</si>
  <si>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</si>
  <si>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</si>
  <si>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</si>
  <si>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</si>
  <si>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</si>
  <si>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</si>
  <si>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</si>
  <si>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</si>
  <si>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</si>
  <si>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</si>
  <si>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</si>
  <si>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</si>
  <si>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</si>
  <si>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</si>
  <si>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</si>
  <si>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</si>
  <si>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</si>
  <si>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</si>
  <si>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</si>
  <si>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</si>
  <si>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</si>
  <si>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</si>
  <si>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</si>
  <si>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</si>
  <si>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</si>
  <si>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</si>
  <si>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</si>
  <si>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</si>
  <si>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</si>
  <si>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</si>
  <si>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</si>
  <si>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</si>
  <si>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</si>
  <si>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</si>
  <si>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</si>
  <si>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</si>
  <si>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</si>
  <si>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</si>
  <si>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</si>
  <si>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</si>
  <si>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</si>
  <si>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</si>
  <si>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</si>
  <si>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</si>
  <si>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</si>
  <si>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</si>
  <si>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</si>
  <si>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</si>
  <si>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</si>
  <si>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</si>
  <si>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</si>
  <si>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</si>
  <si>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</si>
  <si>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</si>
  <si>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</si>
  <si>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</si>
  <si>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</si>
  <si>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</si>
  <si>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</si>
  <si>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</si>
  <si>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</si>
  <si>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</si>
  <si>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</si>
  <si>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</si>
  <si>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</si>
  <si>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</si>
  <si>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</si>
  <si>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</si>
  <si>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</si>
  <si>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</si>
  <si>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</si>
  <si>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</si>
  <si>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</si>
  <si>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</si>
  <si>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</si>
  <si>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</si>
  <si>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</si>
  <si>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</si>
  <si>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</si>
  <si>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</si>
  <si>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</si>
  <si>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</si>
  <si>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</si>
  <si>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</si>
  <si>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</si>
  <si>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</si>
  <si>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</si>
  <si>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</si>
  <si>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</si>
  <si>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</si>
  <si>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</si>
  <si>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</si>
  <si>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</si>
  <si>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</si>
  <si>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</si>
  <si>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</si>
  <si>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</si>
  <si>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</si>
  <si>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</si>
  <si>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</si>
  <si>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</si>
  <si>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</si>
  <si>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</si>
  <si>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</si>
  <si>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</si>
  <si>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</si>
  <si>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</si>
  <si>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</si>
  <si>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</si>
  <si>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</si>
  <si>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</si>
  <si>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</si>
  <si>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</si>
  <si>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</si>
  <si>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</si>
  <si>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</si>
  <si>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</si>
  <si>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</si>
  <si>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</si>
  <si>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</si>
  <si>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</si>
  <si>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</si>
  <si>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</si>
  <si>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</si>
  <si>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</si>
  <si>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</si>
  <si>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</si>
  <si>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</si>
  <si>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</si>
  <si>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</si>
  <si>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</si>
  <si>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</si>
  <si>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</si>
  <si>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</si>
  <si>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</si>
  <si>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</si>
  <si>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</si>
  <si>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</si>
  <si>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</si>
  <si>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</si>
  <si>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</si>
  <si>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</si>
  <si>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</si>
  <si>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</si>
  <si>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</si>
  <si>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</si>
  <si>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</si>
  <si>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</si>
  <si>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</si>
  <si>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</si>
  <si>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</si>
  <si>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</si>
  <si>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</si>
  <si>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</si>
  <si>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</si>
  <si>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</si>
  <si>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</si>
  <si>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</si>
  <si>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</si>
  <si>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</si>
  <si>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</si>
  <si>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</si>
  <si>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</si>
  <si>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</si>
  <si>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</si>
  <si>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</si>
  <si>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</si>
  <si>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</si>
  <si>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</si>
  <si>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</si>
  <si>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</si>
  <si>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</si>
  <si>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</si>
  <si>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</si>
  <si>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</si>
  <si>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</si>
  <si>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</si>
  <si>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</si>
  <si>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</si>
  <si>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</si>
  <si>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</si>
  <si>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</si>
  <si>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</si>
  <si>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</si>
  <si>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</si>
  <si>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</si>
  <si>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</si>
  <si>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</si>
  <si>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</si>
  <si>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</si>
  <si>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</si>
  <si>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</si>
  <si>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</si>
  <si>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</si>
  <si>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</si>
  <si>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</si>
  <si>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</si>
  <si>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</si>
  <si>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</si>
  <si>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</si>
  <si>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</si>
  <si>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</si>
  <si>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</si>
  <si>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</si>
  <si>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</si>
  <si>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</si>
  <si>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</si>
  <si>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</si>
  <si>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</si>
  <si>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</si>
  <si>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</si>
  <si>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</si>
  <si>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</si>
  <si>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</si>
  <si>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</si>
  <si>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</si>
  <si>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</si>
  <si>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</si>
  <si>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</si>
  <si>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</si>
  <si>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</si>
  <si>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</si>
  <si>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</si>
  <si>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</si>
  <si>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</si>
  <si>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</si>
  <si>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</si>
  <si>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</si>
  <si>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</si>
  <si>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</si>
  <si>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</si>
  <si>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</si>
  <si>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</si>
  <si>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</si>
  <si>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</si>
  <si>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</si>
  <si>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</si>
  <si>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</si>
  <si>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</si>
  <si>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</si>
  <si>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</si>
  <si>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</si>
  <si>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</si>
  <si>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</si>
  <si>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</si>
  <si>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</si>
  <si>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</si>
  <si>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</si>
  <si>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</si>
  <si>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</si>
  <si>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</si>
  <si>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</si>
  <si>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</si>
  <si>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</si>
  <si>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</si>
  <si>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</si>
  <si>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</si>
  <si>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</si>
  <si>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</si>
  <si>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</si>
  <si>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</si>
  <si>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</si>
  <si>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</si>
  <si>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</si>
  <si>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</si>
  <si>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</si>
  <si>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</si>
  <si>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</si>
  <si>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</si>
  <si>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</si>
  <si>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</si>
  <si>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</si>
  <si>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</si>
  <si>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</si>
  <si>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</si>
  <si>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</si>
  <si>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</si>
  <si>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</si>
  <si>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</si>
  <si>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</si>
  <si>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</si>
  <si>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</si>
  <si>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</si>
  <si>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</si>
  <si>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</si>
  <si>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</si>
  <si>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</si>
  <si>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</si>
  <si>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</si>
  <si>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</si>
  <si>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</si>
  <si>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</si>
  <si>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</si>
  <si>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</si>
  <si>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</si>
  <si>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</si>
  <si>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</si>
  <si>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</si>
  <si>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</si>
  <si>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</si>
  <si>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</si>
  <si>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</si>
  <si>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</si>
  <si>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</si>
  <si>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</si>
  <si>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</si>
  <si>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</si>
  <si>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</si>
  <si>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</si>
  <si>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</si>
  <si>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</si>
  <si>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</si>
  <si>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</si>
  <si>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</si>
  <si>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</si>
  <si>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</si>
  <si>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</si>
  <si>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</si>
  <si>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</si>
  <si>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</si>
  <si>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</si>
  <si>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</si>
  <si>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</si>
  <si>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</si>
  <si>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</si>
  <si>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</si>
  <si>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</si>
  <si>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</si>
  <si>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</si>
  <si>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</si>
  <si>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</si>
  <si>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</si>
  <si>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</si>
  <si>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</si>
  <si>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</si>
  <si>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</si>
  <si>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</si>
  <si>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</si>
  <si>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</si>
  <si>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</si>
  <si>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</si>
  <si>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</si>
  <si>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</si>
  <si>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</si>
  <si>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</si>
  <si>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</si>
  <si>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</si>
  <si>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</si>
  <si>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</si>
  <si>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</si>
  <si>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</si>
  <si>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</si>
  <si>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</si>
  <si>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</si>
  <si>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</si>
  <si>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</si>
  <si>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</si>
  <si>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</si>
  <si>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</si>
  <si>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</si>
  <si>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</si>
  <si>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</si>
  <si>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</si>
  <si>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</si>
  <si>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</si>
  <si>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</si>
  <si>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</si>
  <si>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</si>
  <si>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</si>
  <si>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</si>
  <si>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</si>
  <si>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</si>
  <si>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</si>
  <si>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</si>
  <si>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</si>
  <si>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</si>
  <si>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</si>
  <si>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</si>
  <si>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</si>
  <si>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</si>
  <si>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</si>
  <si>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</si>
  <si>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</si>
  <si>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</si>
  <si>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</si>
  <si>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</si>
  <si>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</si>
  <si>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</si>
  <si>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</si>
  <si>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</si>
  <si>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</si>
  <si>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</si>
  <si>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</si>
  <si>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</si>
  <si>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</si>
  <si>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</si>
  <si>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</si>
  <si>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</si>
  <si>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</si>
  <si>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</si>
  <si>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</si>
  <si>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</si>
  <si>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</si>
  <si>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</si>
  <si>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</si>
  <si>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</si>
  <si>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</si>
  <si>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</si>
  <si>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</si>
  <si>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</si>
  <si>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</si>
  <si>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</si>
  <si>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</si>
  <si>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</si>
  <si>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</si>
  <si>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</si>
  <si>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</si>
  <si>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</si>
  <si>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</si>
  <si>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</si>
  <si>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</si>
  <si>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</si>
  <si>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</si>
  <si>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</si>
  <si>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</si>
  <si>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</si>
  <si>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</si>
  <si>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</si>
  <si>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</si>
  <si>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</si>
  <si>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</si>
  <si>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</si>
  <si>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</si>
  <si>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</si>
  <si>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</si>
  <si>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</si>
  <si>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</si>
  <si>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</si>
  <si>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</si>
  <si>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</si>
  <si>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</si>
  <si>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</si>
  <si>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</si>
  <si>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</si>
  <si>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</si>
  <si>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</si>
  <si>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</si>
  <si>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</si>
  <si>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</si>
  <si>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</si>
  <si>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</si>
  <si>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</si>
  <si>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</si>
  <si>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</si>
  <si>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</si>
  <si>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</si>
  <si>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</si>
  <si>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</si>
  <si>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</si>
  <si>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</si>
  <si>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</si>
  <si>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</si>
  <si>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</si>
  <si>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</si>
  <si>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</si>
  <si>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</si>
  <si>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</si>
  <si>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</si>
  <si>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</si>
  <si>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</si>
  <si>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</si>
  <si>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</si>
  <si>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</si>
  <si>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</si>
  <si>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</si>
  <si>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</si>
  <si>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</si>
  <si>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</si>
  <si>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</si>
  <si>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</si>
  <si>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</si>
  <si>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</si>
  <si>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</si>
  <si>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</si>
  <si>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</si>
  <si>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</si>
  <si>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</si>
  <si>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</si>
  <si>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</si>
  <si>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</si>
  <si>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</si>
  <si>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</si>
  <si>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</si>
  <si>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</si>
  <si>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</si>
  <si>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</si>
  <si>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</si>
  <si>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</si>
  <si>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</si>
  <si>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</si>
  <si>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</si>
  <si>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</si>
  <si>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</si>
  <si>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</si>
  <si>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</si>
  <si>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</si>
  <si>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</si>
  <si>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</si>
  <si>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</si>
  <si>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</si>
  <si>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</si>
  <si>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</si>
  <si>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</si>
  <si>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</si>
  <si>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</si>
  <si>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</si>
  <si>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</si>
  <si>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</si>
  <si>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</si>
  <si>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</si>
  <si>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</si>
  <si>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</si>
  <si>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</si>
  <si>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</si>
  <si>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</si>
  <si>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</si>
  <si>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</si>
  <si>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</si>
  <si>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</si>
  <si>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</si>
  <si>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</si>
  <si>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</si>
  <si>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</si>
  <si>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</si>
  <si>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</si>
  <si>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</si>
  <si>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</si>
  <si>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</si>
  <si>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</si>
  <si>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</si>
  <si>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</si>
  <si>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</si>
  <si>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</si>
  <si>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</si>
  <si>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</si>
  <si>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</si>
  <si>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</si>
  <si>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</si>
  <si>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</si>
  <si>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</si>
  <si>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</si>
  <si>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</si>
  <si>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</si>
  <si>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</si>
  <si>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</si>
  <si>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</si>
  <si>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</si>
  <si>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</si>
  <si>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</si>
  <si>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</si>
  <si>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</si>
  <si>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</si>
  <si>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</si>
  <si>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</si>
  <si>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</si>
  <si>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</si>
  <si>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</si>
  <si>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</si>
  <si>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</si>
  <si>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</si>
  <si>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</si>
  <si>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</si>
  <si>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</si>
  <si>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</si>
  <si>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</si>
  <si>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</si>
  <si>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</si>
  <si>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</si>
  <si>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</si>
  <si>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</si>
  <si>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</si>
  <si>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</si>
  <si>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</si>
  <si>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</si>
  <si>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</si>
  <si>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</si>
  <si>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</si>
  <si>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</si>
  <si>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</si>
  <si>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</si>
  <si>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</si>
  <si>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</si>
  <si>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</si>
  <si>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</si>
  <si>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</si>
  <si>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</si>
  <si>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</si>
  <si>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</si>
  <si>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</si>
  <si>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</si>
  <si>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</si>
  <si>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</si>
  <si>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</si>
  <si>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</si>
  <si>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</si>
  <si>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</si>
  <si>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</si>
  <si>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</si>
  <si>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</si>
  <si>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</si>
  <si>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</si>
  <si>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</si>
  <si>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</si>
  <si>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</si>
  <si>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</si>
  <si>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</si>
  <si>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</si>
  <si>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</si>
  <si>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</si>
  <si>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</si>
  <si>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</si>
  <si>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</si>
  <si>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</si>
  <si>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</si>
  <si>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</si>
  <si>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</si>
  <si>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</si>
  <si>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</si>
  <si>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</si>
  <si>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</si>
  <si>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</si>
  <si>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</si>
  <si>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</si>
  <si>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</si>
  <si>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</si>
  <si>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</si>
  <si>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</si>
  <si>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</si>
  <si>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</si>
  <si>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</si>
  <si>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</si>
  <si>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</si>
  <si>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</si>
  <si>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</si>
  <si>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</si>
  <si>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</si>
  <si>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</si>
  <si>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</si>
  <si>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</si>
  <si>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</si>
  <si>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</si>
  <si>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</si>
  <si>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</si>
  <si>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</si>
  <si>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</si>
  <si>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</si>
  <si>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</si>
  <si>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</si>
  <si>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</si>
  <si>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</si>
  <si>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</si>
  <si>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</si>
  <si>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</si>
  <si>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</si>
  <si>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</si>
  <si>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</si>
  <si>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</si>
  <si>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</si>
  <si>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</si>
  <si>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</si>
  <si>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</si>
  <si>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</si>
  <si>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</si>
  <si>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</si>
  <si>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</si>
  <si>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</si>
  <si>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</si>
  <si>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</si>
  <si>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</si>
  <si>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</si>
  <si>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</si>
  <si>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</si>
  <si>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</si>
  <si>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</si>
  <si>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</si>
  <si>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</si>
  <si>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</si>
  <si>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</si>
  <si>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</si>
  <si>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</si>
  <si>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</si>
  <si>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</si>
  <si>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</si>
  <si>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</si>
  <si>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</si>
  <si>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</si>
  <si>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</si>
  <si>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</si>
  <si>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</si>
  <si>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</si>
  <si>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</si>
  <si>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</si>
  <si>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</si>
  <si>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</si>
  <si>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</si>
  <si>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</si>
  <si>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</si>
  <si>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</si>
  <si>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</si>
  <si>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</si>
  <si>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</si>
  <si>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</si>
  <si>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</si>
  <si>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</si>
  <si>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</si>
  <si>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</si>
  <si>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</si>
  <si>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</si>
  <si>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</si>
  <si>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</si>
  <si>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</si>
  <si>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</si>
  <si>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</si>
  <si>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</si>
  <si>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</si>
  <si>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</si>
  <si>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</si>
  <si>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</si>
  <si>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</si>
  <si>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</si>
  <si>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</si>
  <si>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</si>
  <si>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</si>
  <si>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</si>
  <si>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</si>
  <si>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</si>
  <si>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</si>
  <si>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</si>
  <si>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</si>
  <si>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</si>
  <si>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</si>
  <si>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</si>
  <si>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</si>
  <si>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</si>
  <si>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</si>
  <si>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</si>
  <si>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</si>
  <si>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</si>
  <si>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</si>
  <si>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</si>
  <si>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</si>
  <si>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</si>
  <si>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</si>
  <si>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</si>
  <si>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</si>
  <si>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</si>
  <si>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</si>
  <si>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</si>
  <si>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</si>
  <si>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</si>
  <si>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</si>
  <si>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</si>
  <si>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</si>
  <si>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</si>
  <si>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</si>
  <si>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</si>
  <si>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</si>
  <si>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</si>
  <si>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</si>
  <si>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</si>
  <si>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</si>
  <si>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</si>
  <si>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</si>
  <si>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</si>
  <si>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</si>
  <si>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</si>
  <si>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</si>
  <si>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</si>
  <si>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</si>
  <si>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</si>
  <si>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</si>
  <si>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</si>
  <si>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</si>
  <si>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</si>
  <si>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</si>
  <si>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</si>
  <si>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</si>
  <si>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</si>
  <si>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</si>
  <si>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</si>
  <si>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</si>
  <si>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</si>
  <si>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</si>
  <si>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</si>
  <si>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</si>
  <si>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</si>
  <si>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</si>
  <si>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</si>
  <si>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</si>
  <si>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</si>
  <si>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</si>
  <si>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</si>
  <si>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</si>
  <si>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</si>
  <si>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</si>
  <si>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</si>
  <si>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</si>
  <si>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</si>
  <si>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</si>
  <si>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</si>
  <si>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</si>
  <si>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</si>
  <si>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</si>
  <si>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</si>
  <si>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</si>
  <si>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</si>
  <si>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</si>
  <si>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</si>
  <si>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</si>
  <si>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</si>
  <si>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</si>
  <si>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</si>
  <si>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</si>
  <si>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</si>
  <si>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</si>
  <si>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</si>
  <si>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</si>
  <si>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</si>
  <si>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</si>
  <si>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</si>
  <si>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</si>
  <si>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</si>
  <si>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</si>
  <si>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</si>
  <si>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</si>
  <si>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</si>
  <si>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</si>
  <si>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</si>
  <si>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</si>
  <si>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</si>
  <si>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</si>
  <si>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</si>
  <si>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</si>
  <si>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</si>
  <si>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</si>
  <si>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</si>
  <si>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</si>
  <si>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</si>
  <si>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</si>
  <si>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</si>
  <si>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</si>
  <si>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</si>
  <si>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</si>
  <si>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</si>
  <si>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</si>
  <si>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</si>
  <si>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</si>
  <si>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</si>
  <si>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</si>
  <si>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</si>
  <si>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</si>
  <si>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</si>
  <si>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</si>
  <si>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</si>
  <si>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</si>
  <si>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</si>
  <si>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</si>
  <si>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</si>
  <si>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</si>
  <si>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</si>
  <si>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</si>
  <si>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</si>
  <si>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</si>
  <si>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</si>
  <si>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</si>
  <si>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</si>
  <si>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</si>
  <si>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</si>
  <si>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</si>
  <si>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</si>
  <si>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</si>
  <si>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</si>
  <si>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</si>
  <si>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</si>
  <si>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</si>
  <si>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</si>
  <si>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</si>
  <si>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</si>
  <si>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</si>
  <si>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</si>
  <si>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</si>
  <si>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</si>
  <si>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</si>
  <si>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</si>
  <si>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</si>
  <si>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</si>
  <si>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</si>
  <si>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</si>
  <si>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</si>
  <si>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</si>
  <si>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</si>
  <si>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</si>
  <si>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</si>
  <si>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</si>
  <si>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</si>
  <si>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</si>
  <si>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</si>
  <si>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</si>
  <si>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</si>
  <si>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</si>
  <si>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</si>
  <si>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</si>
  <si>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</si>
  <si>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</si>
  <si>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</si>
  <si>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</si>
  <si>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</si>
  <si>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</si>
  <si>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</si>
  <si>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</si>
  <si>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</si>
  <si>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</si>
  <si>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</si>
  <si>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</si>
  <si>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</si>
  <si>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</si>
  <si>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</si>
  <si>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</si>
  <si>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</si>
  <si>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</si>
  <si>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</si>
  <si>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</si>
  <si>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</si>
  <si>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</si>
  <si>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</si>
  <si>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</si>
  <si>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</si>
  <si>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</si>
  <si>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</si>
  <si>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</si>
  <si>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</si>
  <si>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</si>
  <si>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</si>
  <si>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</si>
  <si>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</si>
  <si>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</si>
  <si>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</si>
  <si>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</si>
  <si>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</si>
  <si>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</si>
  <si>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</si>
  <si>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</si>
  <si>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</si>
  <si>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</si>
  <si>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</si>
  <si>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</si>
  <si>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</si>
  <si>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</si>
  <si>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</si>
  <si>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</si>
  <si>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</si>
  <si>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</si>
  <si>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</si>
  <si>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</si>
  <si>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</si>
  <si>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</si>
  <si>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</si>
  <si>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</si>
  <si>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</si>
  <si>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</si>
  <si>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</si>
  <si>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</si>
  <si>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</si>
  <si>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</si>
  <si>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</si>
  <si>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</si>
  <si>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</si>
  <si>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</si>
  <si>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</si>
  <si>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</si>
  <si>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</si>
  <si>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</si>
  <si>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</si>
  <si>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</si>
  <si>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</si>
  <si>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</si>
  <si>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</si>
  <si>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</si>
  <si>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</si>
  <si>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</si>
  <si>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</si>
  <si>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</si>
  <si>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</si>
  <si>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</si>
  <si>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</si>
  <si>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</si>
  <si>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</si>
  <si>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</si>
  <si>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</si>
  <si>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</si>
  <si>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</si>
  <si>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</si>
  <si>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</si>
  <si>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</si>
  <si>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</si>
  <si>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</si>
  <si>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</si>
  <si>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</si>
  <si>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</si>
  <si>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</si>
  <si>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</si>
  <si>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</si>
  <si>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</si>
  <si>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</si>
  <si>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</si>
  <si>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</si>
  <si>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</si>
  <si>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</si>
  <si>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</si>
  <si>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</si>
  <si>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</si>
  <si>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</si>
  <si>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</si>
  <si>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</si>
  <si>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</si>
  <si>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</si>
  <si>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</si>
  <si>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</si>
  <si>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</si>
  <si>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</si>
  <si>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</si>
  <si>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</si>
  <si>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</si>
  <si>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</si>
  <si>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</si>
  <si>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</si>
  <si>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</si>
  <si>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</si>
  <si>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</si>
  <si>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</si>
  <si>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</si>
  <si>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</si>
  <si>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</si>
  <si>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</si>
  <si>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</si>
  <si>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</si>
  <si>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</si>
  <si>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</si>
  <si>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</si>
  <si>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</si>
  <si>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</si>
  <si>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</si>
  <si>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</si>
  <si>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</si>
  <si>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</si>
  <si>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</si>
  <si>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</si>
  <si>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</si>
  <si>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</si>
  <si>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</si>
  <si>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</si>
  <si>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</si>
  <si>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</si>
  <si>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</si>
  <si>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</si>
  <si>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</si>
  <si>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</si>
  <si>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</si>
  <si>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</si>
  <si>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</si>
  <si>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</si>
  <si>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</si>
  <si>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</si>
  <si>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</si>
  <si>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</si>
  <si>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</si>
  <si>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</si>
  <si>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</si>
  <si>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</si>
  <si>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</si>
  <si>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</si>
  <si>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</si>
  <si>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</si>
  <si>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</si>
  <si>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</si>
  <si>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</si>
  <si>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</si>
  <si>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</si>
  <si>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</si>
  <si>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</si>
  <si>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</si>
  <si>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</si>
  <si>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</si>
  <si>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</si>
  <si>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</si>
  <si>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</si>
  <si>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</si>
  <si>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</si>
  <si>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</si>
  <si>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</si>
  <si>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</si>
  <si>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</si>
  <si>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</si>
  <si>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</si>
  <si>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</si>
  <si>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</si>
  <si>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</si>
  <si>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</si>
  <si>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</si>
  <si>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</si>
  <si>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</si>
  <si>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</si>
  <si>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</si>
  <si>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</si>
  <si>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</si>
  <si>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</si>
  <si>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</si>
  <si>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</si>
  <si>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</si>
  <si>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</si>
  <si>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</si>
  <si>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</si>
  <si>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</si>
  <si>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</si>
  <si>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</si>
  <si>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</si>
  <si>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</si>
  <si>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</si>
  <si>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</si>
  <si>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</si>
  <si>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</si>
  <si>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</si>
  <si>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</si>
  <si>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</si>
  <si>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</si>
  <si>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</si>
  <si>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</si>
  <si>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</si>
  <si>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</si>
  <si>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</si>
  <si>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</si>
  <si>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</si>
  <si>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</si>
  <si>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</si>
  <si>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</si>
  <si>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</si>
  <si>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</si>
  <si>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</si>
  <si>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</si>
  <si>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</si>
  <si>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</si>
  <si>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</si>
  <si>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</si>
  <si>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</si>
  <si>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</si>
  <si>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</si>
  <si>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</si>
  <si>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</si>
  <si>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</si>
  <si>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</si>
  <si>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</si>
  <si>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</si>
  <si>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</si>
  <si>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</si>
  <si>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</si>
  <si>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</si>
  <si>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</si>
  <si>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</si>
  <si>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</si>
  <si>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</si>
  <si>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</si>
  <si>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</si>
  <si>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</si>
  <si>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</si>
  <si>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</si>
  <si>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</si>
  <si>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</si>
  <si>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</si>
  <si>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</si>
  <si>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</si>
  <si>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</si>
  <si>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</si>
  <si>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</si>
  <si>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</si>
  <si>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</si>
  <si>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</si>
  <si>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</si>
  <si>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</si>
  <si>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</si>
  <si>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</si>
  <si>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</si>
  <si>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</si>
  <si>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</si>
  <si>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</si>
  <si>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</si>
  <si>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</si>
  <si>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</si>
  <si>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</si>
  <si>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</si>
  <si>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</si>
  <si>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</si>
  <si>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</si>
  <si>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</si>
  <si>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</si>
  <si>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</si>
  <si>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</si>
  <si>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</si>
  <si>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</si>
  <si>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</si>
  <si>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</si>
  <si>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</si>
  <si>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</si>
  <si>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</si>
  <si>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</si>
  <si>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</si>
  <si>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</si>
  <si>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</si>
  <si>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</si>
  <si>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</si>
  <si>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</si>
  <si>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</si>
  <si>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</si>
  <si>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</si>
  <si>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</si>
  <si>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</si>
  <si>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</si>
  <si>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</si>
  <si>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</si>
  <si>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</si>
  <si>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</si>
  <si>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</si>
  <si>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</si>
  <si>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</si>
  <si>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</si>
  <si>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</si>
  <si>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</si>
  <si>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</si>
  <si>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</si>
  <si>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</si>
  <si>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</si>
  <si>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</si>
  <si>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</si>
  <si>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</si>
  <si>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</si>
  <si>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</si>
  <si>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</si>
  <si>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</si>
  <si>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</si>
  <si>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</si>
  <si>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</si>
  <si>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</si>
  <si>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</si>
  <si>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</si>
  <si>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</si>
  <si>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</si>
  <si>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</si>
  <si>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</si>
  <si>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</si>
  <si>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</si>
  <si>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</si>
  <si>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</si>
  <si>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</si>
  <si>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</si>
  <si>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</si>
  <si>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</si>
  <si>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</si>
  <si>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</si>
  <si>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</si>
  <si>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</si>
  <si>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</si>
  <si>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</si>
  <si>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</si>
  <si>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</si>
  <si>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</si>
  <si>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</si>
  <si>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</si>
  <si>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</si>
  <si>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</si>
  <si>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</si>
  <si>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</si>
  <si>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</si>
  <si>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</si>
  <si>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</si>
  <si>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</si>
  <si>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</si>
  <si>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</si>
  <si>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</si>
  <si>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</si>
  <si>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</si>
  <si>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</si>
  <si>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</si>
  <si>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</si>
  <si>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</si>
  <si>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</si>
  <si>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</si>
  <si>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</si>
  <si>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</si>
  <si>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</si>
  <si>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</si>
  <si>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</si>
  <si>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</si>
  <si>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</si>
  <si>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</si>
  <si>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</si>
  <si>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</si>
  <si>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</si>
  <si>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</si>
  <si>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</si>
  <si>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</si>
  <si>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</si>
  <si>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</si>
  <si>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</si>
  <si>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</si>
  <si>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</si>
  <si>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</si>
  <si>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</si>
  <si>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</si>
  <si>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</si>
  <si>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</si>
  <si>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</si>
  <si>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</si>
  <si>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</si>
  <si>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</si>
  <si>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</si>
  <si>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</si>
  <si>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</si>
  <si>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</si>
  <si>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</si>
  <si>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</si>
  <si>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</si>
  <si>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</si>
  <si>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</si>
  <si>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</si>
  <si>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</si>
  <si>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</si>
  <si>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</si>
  <si>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</si>
  <si>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</si>
  <si>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</si>
  <si>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</si>
  <si>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</si>
  <si>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</si>
  <si>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</si>
  <si>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</si>
  <si>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</si>
  <si>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</si>
  <si>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</si>
  <si>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</si>
  <si>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</si>
  <si>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</si>
  <si>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</si>
  <si>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</si>
  <si>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</si>
  <si>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</si>
  <si>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</si>
  <si>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</si>
  <si>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</si>
  <si>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</si>
  <si>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</si>
  <si>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</si>
  <si>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</si>
  <si>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</si>
  <si>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</si>
  <si>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</si>
  <si>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</si>
  <si>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</si>
  <si>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</si>
  <si>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</si>
  <si>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</si>
  <si>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</si>
  <si>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</si>
  <si>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</si>
  <si>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</si>
  <si>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</si>
  <si>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</si>
  <si>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</si>
  <si>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</si>
  <si>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</si>
  <si>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</si>
  <si>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</si>
  <si>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</si>
  <si>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</si>
  <si>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</si>
  <si>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</si>
  <si>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</si>
  <si>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</si>
  <si>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</si>
  <si>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</si>
  <si>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</si>
  <si>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</si>
  <si>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</si>
  <si>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</si>
  <si>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</si>
  <si>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</si>
  <si>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</si>
  <si>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</si>
  <si>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</si>
  <si>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</si>
  <si>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</si>
  <si>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</si>
  <si>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</si>
  <si>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</si>
  <si>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</si>
  <si>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</si>
  <si>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</si>
  <si>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</si>
  <si>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</si>
  <si>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</si>
  <si>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</si>
  <si>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</si>
  <si>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</si>
  <si>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</si>
  <si>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</si>
  <si>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</si>
  <si>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</si>
  <si>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</si>
  <si>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</si>
  <si>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</si>
  <si>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</si>
  <si>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</si>
  <si>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</si>
  <si>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</si>
  <si>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</si>
  <si>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</si>
  <si>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</si>
  <si>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</si>
  <si>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</si>
  <si>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</si>
  <si>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</si>
  <si>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</si>
  <si>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</si>
  <si>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</si>
  <si>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</si>
  <si>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</si>
  <si>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</si>
  <si>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</si>
  <si>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</si>
  <si>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</si>
  <si>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</si>
  <si>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</si>
  <si>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</si>
  <si>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</si>
  <si>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</si>
  <si>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</si>
  <si>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</si>
  <si>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</si>
  <si>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</si>
  <si>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</si>
  <si>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</si>
  <si>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</si>
  <si>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</si>
  <si>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</si>
  <si>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</si>
  <si>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</si>
  <si>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</si>
  <si>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</si>
  <si>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</si>
  <si>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</si>
  <si>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</si>
  <si>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</si>
  <si>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</si>
  <si>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</si>
  <si>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</si>
  <si>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</si>
  <si>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</si>
  <si>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</si>
  <si>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</si>
  <si>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</si>
  <si>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</si>
  <si>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</si>
  <si>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</si>
  <si>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</si>
  <si>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</si>
  <si>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</si>
  <si>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</si>
  <si>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</si>
  <si>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</si>
  <si>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</si>
  <si>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</si>
  <si>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</si>
  <si>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</si>
  <si>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</si>
  <si>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</si>
  <si>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</si>
  <si>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</si>
  <si>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</si>
  <si>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</si>
  <si>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</si>
  <si>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</si>
  <si>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</si>
  <si>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</si>
  <si>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</si>
  <si>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</si>
  <si>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</si>
  <si>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</si>
  <si>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</si>
  <si>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</si>
  <si>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</si>
  <si>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</si>
  <si>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</si>
  <si>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</si>
  <si>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</si>
  <si>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</si>
  <si>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</si>
  <si>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</si>
  <si>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</si>
  <si>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</si>
  <si>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</si>
  <si>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</si>
  <si>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</si>
  <si>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</si>
  <si>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</si>
  <si>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</si>
  <si>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</si>
  <si>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</si>
  <si>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</si>
  <si>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</si>
  <si>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</si>
  <si>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</si>
  <si>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</si>
  <si>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</si>
  <si>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</si>
  <si>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</si>
  <si>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</si>
  <si>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</si>
  <si>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</si>
  <si>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</si>
  <si>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</si>
  <si>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</si>
  <si>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</si>
  <si>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</si>
  <si>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</si>
  <si>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</si>
  <si>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</si>
  <si>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</si>
  <si>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</si>
  <si>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</si>
  <si>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</si>
  <si>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</si>
  <si>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</si>
  <si>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</si>
  <si>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</si>
  <si>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</si>
  <si>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</si>
  <si>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</si>
  <si>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</si>
  <si>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</si>
  <si>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</si>
  <si>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</si>
  <si>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</si>
  <si>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</si>
  <si>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</si>
  <si>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</si>
  <si>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</si>
  <si>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</si>
  <si>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</si>
  <si>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</si>
  <si>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</si>
  <si>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</si>
  <si>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</si>
  <si>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</si>
  <si>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</si>
  <si>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</si>
  <si>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</si>
  <si>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</si>
  <si>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</si>
  <si>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</si>
  <si>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</si>
  <si>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</si>
  <si>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</si>
  <si>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</si>
  <si>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</si>
  <si>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</si>
  <si>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</si>
  <si>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</si>
  <si>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</si>
  <si>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</si>
  <si>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</si>
  <si>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</si>
  <si>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</si>
  <si>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</si>
  <si>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</si>
  <si>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</si>
  <si>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</si>
  <si>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</si>
  <si>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</si>
  <si>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</si>
  <si>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</si>
  <si>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</si>
  <si>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</si>
  <si>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</si>
  <si>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</si>
  <si>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</si>
  <si>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</si>
  <si>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</si>
  <si>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</si>
  <si>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</si>
  <si>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</si>
  <si>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</si>
  <si>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</si>
  <si>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</si>
  <si>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</si>
  <si>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</si>
  <si>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</si>
  <si>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</si>
  <si>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</si>
  <si>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</si>
  <si>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</si>
  <si>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</si>
  <si>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</si>
  <si>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</si>
  <si>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</si>
  <si>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</si>
  <si>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</si>
  <si>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</si>
  <si>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</si>
  <si>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</si>
  <si>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</si>
  <si>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</si>
  <si>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</si>
  <si>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</si>
  <si>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</si>
  <si>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</si>
  <si>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</si>
  <si>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</si>
  <si>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</si>
  <si>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</si>
  <si>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</si>
  <si>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</si>
  <si>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</si>
  <si>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</si>
  <si>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</si>
  <si>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</si>
  <si>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</si>
  <si>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</si>
  <si>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</si>
  <si>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</si>
  <si>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</si>
  <si>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</si>
  <si>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</si>
  <si>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</si>
  <si>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</si>
  <si>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</si>
  <si>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</si>
  <si>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</si>
  <si>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</si>
  <si>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</si>
  <si>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</si>
  <si>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</si>
  <si>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</si>
  <si>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</si>
  <si>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</si>
  <si>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</si>
  <si>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</si>
  <si>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</si>
  <si>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</si>
  <si>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</si>
  <si>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</si>
  <si>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</si>
  <si>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</si>
  <si>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</si>
  <si>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</si>
  <si>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</si>
  <si>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</si>
  <si>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</si>
  <si>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</si>
  <si>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</si>
  <si>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</si>
  <si>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</si>
  <si>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</si>
  <si>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</si>
  <si>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</si>
  <si>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</si>
  <si>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</si>
  <si>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</si>
  <si>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</si>
  <si>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</si>
  <si>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</si>
  <si>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</si>
  <si>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</si>
  <si>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</si>
  <si>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</si>
  <si>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</si>
  <si>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</si>
  <si>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</si>
  <si>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</si>
  <si>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</si>
  <si>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</si>
  <si>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</si>
  <si>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</si>
  <si>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</si>
  <si>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</si>
  <si>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</si>
  <si>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</si>
  <si>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</si>
  <si>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</si>
  <si>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</si>
  <si>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</si>
  <si>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</si>
  <si>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</si>
  <si>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</si>
  <si>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</si>
  <si>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</si>
  <si>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</si>
  <si>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</si>
  <si>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</si>
  <si>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</si>
  <si>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</si>
  <si>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</si>
  <si>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</si>
  <si>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</si>
  <si>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</si>
  <si>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</si>
  <si>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</si>
  <si>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</si>
  <si>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</si>
  <si>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</si>
  <si>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</si>
  <si>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</si>
  <si>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</si>
  <si>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</si>
  <si>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</si>
  <si>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</si>
  <si>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</si>
  <si>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</si>
  <si>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</si>
  <si>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</si>
  <si>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</si>
  <si>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</si>
  <si>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</si>
  <si>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</si>
  <si>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</si>
  <si>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</si>
  <si>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</si>
  <si>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</si>
  <si>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</si>
  <si>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</si>
  <si>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</si>
  <si>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</si>
  <si>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</si>
  <si>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</si>
  <si>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</si>
  <si>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</si>
  <si>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</si>
  <si>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</si>
  <si>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</si>
  <si>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</si>
  <si>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</si>
  <si>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</si>
  <si>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</si>
  <si>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</si>
  <si>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</si>
  <si>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</si>
  <si>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</si>
  <si>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</si>
  <si>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</si>
  <si>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</si>
  <si>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</si>
  <si>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</si>
  <si>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</si>
  <si>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</si>
  <si>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</si>
  <si>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</si>
  <si>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</si>
  <si>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</si>
  <si>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</si>
  <si>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</si>
  <si>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</si>
  <si>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</si>
  <si>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</si>
  <si>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</si>
  <si>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</si>
  <si>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</si>
  <si>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</si>
  <si>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</si>
  <si>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</si>
  <si>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</si>
  <si>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</si>
  <si>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</si>
  <si>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</si>
  <si>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</si>
  <si>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</si>
  <si>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</si>
  <si>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</si>
  <si>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</si>
  <si>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</si>
  <si>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</si>
  <si>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</si>
  <si>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</si>
  <si>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</si>
  <si>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</si>
  <si>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</si>
  <si>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</si>
  <si>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</si>
  <si>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</si>
  <si>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</si>
  <si>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</si>
  <si>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</si>
  <si>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</si>
  <si>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</si>
  <si>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</si>
  <si>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</si>
  <si>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</si>
  <si>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</si>
  <si>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</si>
  <si>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</si>
  <si>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</si>
  <si>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</si>
  <si>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</si>
  <si>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</si>
  <si>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</si>
  <si>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</si>
  <si>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</si>
  <si>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</si>
  <si>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</si>
  <si>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</si>
  <si>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</si>
  <si>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</si>
  <si>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</si>
  <si>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</si>
  <si>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</si>
  <si>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</si>
  <si>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</si>
  <si>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</si>
  <si>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</si>
  <si>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</si>
  <si>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</si>
  <si>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</si>
  <si>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</si>
  <si>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</si>
  <si>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</si>
  <si>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</si>
  <si>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</si>
  <si>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</si>
  <si>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</si>
  <si>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</si>
  <si>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</si>
  <si>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</si>
  <si>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</si>
  <si>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</si>
  <si>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</si>
  <si>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</si>
  <si>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</si>
  <si>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</si>
  <si>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</si>
  <si>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</si>
  <si>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</si>
  <si>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</si>
  <si>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</si>
  <si>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</si>
  <si>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</si>
  <si>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</si>
  <si>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</si>
  <si>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</si>
  <si>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</si>
  <si>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</si>
  <si>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</si>
  <si>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</si>
  <si>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</si>
  <si>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</si>
  <si>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</si>
  <si>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</si>
  <si>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</si>
  <si>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</si>
  <si>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</si>
  <si>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</si>
  <si>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</si>
  <si>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</si>
  <si>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</si>
  <si>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</si>
  <si>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</si>
  <si>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</si>
  <si>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</si>
  <si>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</si>
  <si>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</si>
  <si>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</si>
  <si>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</si>
  <si>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</si>
  <si>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</si>
  <si>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</si>
  <si>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</si>
  <si>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</si>
  <si>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</si>
  <si>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</si>
  <si>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</si>
  <si>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</si>
  <si>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</si>
  <si>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</si>
  <si>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</si>
  <si>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</si>
  <si>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</si>
  <si>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</si>
  <si>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</si>
  <si>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</si>
  <si>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</si>
  <si>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</si>
  <si>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</si>
  <si>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</si>
  <si>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</si>
  <si>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</si>
  <si>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</si>
  <si>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</si>
  <si>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</si>
  <si>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</si>
  <si>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</si>
  <si>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</si>
  <si>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</si>
  <si>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</si>
  <si>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</si>
  <si>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</si>
  <si>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</si>
  <si>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</si>
  <si>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</si>
  <si>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</si>
  <si>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</si>
  <si>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</si>
  <si>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</si>
  <si>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</si>
  <si>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</si>
  <si>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</si>
  <si>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</si>
  <si>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</si>
  <si>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</si>
  <si>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</si>
  <si>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</si>
  <si>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</si>
  <si>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</si>
  <si>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</si>
  <si>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</si>
  <si>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</si>
  <si>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</si>
  <si>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</si>
  <si>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</si>
  <si>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</si>
  <si>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</si>
  <si>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</si>
  <si>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</si>
  <si>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</si>
  <si>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</si>
  <si>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</si>
  <si>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</si>
  <si>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</si>
  <si>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</si>
  <si>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</si>
  <si>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</si>
  <si>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</si>
  <si>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</si>
  <si>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</si>
  <si>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</si>
  <si>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</si>
  <si>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</si>
  <si>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</si>
  <si>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</si>
  <si>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</si>
  <si>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</si>
  <si>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</si>
  <si>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</si>
  <si>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</si>
  <si>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</si>
  <si>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</si>
  <si>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</si>
  <si>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</si>
  <si>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</si>
  <si>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</si>
  <si>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</si>
  <si>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</si>
  <si>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</si>
  <si>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</si>
  <si>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</si>
  <si>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</si>
  <si>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</si>
  <si>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</si>
  <si>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</si>
  <si>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</si>
  <si>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</si>
  <si>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</si>
  <si>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</si>
  <si>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</si>
  <si>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</si>
  <si>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</si>
  <si>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</si>
  <si>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</si>
  <si>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</si>
  <si>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</si>
  <si>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</si>
  <si>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</si>
  <si>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</si>
  <si>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</si>
  <si>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</si>
  <si>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</si>
  <si>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</si>
  <si>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</si>
  <si>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</si>
  <si>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</si>
  <si>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</si>
  <si>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</si>
  <si>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</si>
  <si>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</si>
  <si>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</si>
  <si>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</si>
  <si>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</si>
  <si>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</si>
  <si>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</si>
  <si>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</si>
  <si>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</si>
  <si>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</si>
  <si>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</si>
  <si>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</si>
  <si>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</si>
  <si>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</si>
  <si>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</si>
  <si>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</si>
  <si>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</si>
  <si>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</si>
  <si>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</si>
  <si>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</si>
  <si>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</si>
  <si>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</si>
  <si>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</si>
  <si>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</si>
  <si>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</si>
  <si>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</si>
  <si>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</si>
  <si>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</si>
  <si>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</si>
  <si>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</si>
  <si>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</si>
  <si>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</si>
  <si>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</si>
  <si>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</si>
  <si>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</si>
  <si>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</si>
  <si>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</si>
  <si>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</si>
  <si>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</si>
  <si>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</si>
  <si>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</si>
  <si>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</si>
  <si>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</si>
  <si>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</si>
  <si>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</si>
  <si>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</si>
  <si>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</si>
  <si>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</si>
  <si>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</si>
  <si>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</si>
  <si>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</si>
  <si>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</si>
  <si>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</si>
  <si>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</si>
  <si>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</si>
  <si>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</si>
  <si>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</si>
  <si>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</si>
  <si>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</si>
  <si>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</si>
  <si>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</si>
  <si>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</si>
  <si>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</si>
  <si>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</si>
  <si>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</si>
  <si>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</si>
  <si>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</si>
  <si>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</si>
  <si>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</si>
  <si>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</si>
  <si>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</si>
  <si>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</si>
  <si>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</si>
  <si>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</si>
  <si>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</si>
  <si>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</si>
  <si>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</si>
  <si>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</si>
  <si>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</si>
  <si>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</si>
  <si>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</si>
  <si>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</si>
  <si>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</si>
  <si>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</si>
  <si>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</si>
  <si>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</si>
  <si>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</si>
  <si>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</si>
  <si>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</si>
  <si>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</si>
  <si>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</si>
  <si>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</si>
  <si>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</si>
  <si>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</si>
  <si>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</si>
  <si>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</si>
  <si>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</si>
  <si>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</si>
  <si>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</si>
  <si>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</si>
  <si>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</si>
  <si>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</si>
  <si>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</si>
  <si>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</si>
  <si>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</si>
  <si>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</si>
  <si>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</si>
  <si>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</si>
  <si>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</si>
  <si>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</si>
  <si>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</si>
  <si>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</si>
  <si>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</si>
  <si>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</si>
  <si>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</si>
  <si>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</si>
  <si>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</si>
  <si>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</si>
  <si>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</si>
  <si>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</si>
  <si>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</si>
  <si>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</si>
  <si>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</si>
  <si>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</si>
  <si>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</si>
  <si>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</si>
  <si>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</si>
  <si>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</si>
  <si>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</si>
  <si>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</si>
  <si>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</si>
  <si>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</si>
  <si>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</si>
  <si>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</si>
  <si>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</si>
  <si>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</si>
  <si>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</si>
  <si>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</si>
  <si>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</si>
  <si>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</si>
  <si>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</si>
  <si>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</si>
  <si>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</si>
  <si>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</si>
  <si>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</si>
  <si>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</si>
  <si>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</si>
  <si>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</si>
  <si>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</si>
  <si>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</si>
  <si>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</si>
  <si>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</si>
  <si>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</si>
  <si>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</si>
  <si>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</si>
  <si>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</si>
  <si>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</si>
  <si>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</si>
  <si>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</si>
  <si>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</si>
  <si>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</si>
  <si>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</si>
  <si>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</si>
  <si>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</si>
  <si>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</si>
  <si>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</si>
  <si>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</si>
  <si>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</si>
  <si>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</si>
  <si>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</si>
  <si>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</si>
  <si>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</si>
  <si>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</si>
  <si>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</si>
  <si>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</si>
  <si>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</si>
  <si>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</si>
  <si>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</si>
  <si>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</si>
  <si>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</si>
  <si>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</si>
  <si>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</si>
  <si>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</si>
  <si>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</si>
  <si>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</si>
  <si>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</si>
  <si>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</si>
  <si>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</si>
  <si>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</si>
  <si>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</si>
  <si>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</si>
  <si>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</si>
  <si>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</si>
  <si>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</si>
  <si>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</si>
  <si>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</si>
  <si>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</si>
  <si>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</si>
  <si>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</si>
  <si>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</si>
  <si>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</si>
  <si>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</si>
  <si>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</si>
  <si>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</si>
  <si>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</si>
  <si>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</si>
  <si>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</si>
  <si>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</si>
  <si>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</si>
  <si>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</si>
  <si>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</si>
  <si>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</si>
  <si>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</si>
  <si>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</si>
  <si>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</si>
  <si>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</si>
  <si>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</si>
  <si>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</si>
  <si>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</si>
  <si>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</si>
  <si>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</si>
  <si>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</si>
  <si>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</si>
  <si>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</si>
  <si>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</si>
  <si>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</si>
  <si>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</si>
  <si>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</si>
  <si>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</si>
  <si>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</si>
  <si>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</si>
  <si>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</si>
  <si>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</si>
  <si>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</si>
  <si>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</si>
  <si>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</si>
  <si>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</si>
  <si>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</si>
  <si>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</si>
  <si>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</si>
  <si>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</si>
  <si>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</si>
  <si>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</si>
  <si>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</si>
  <si>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</si>
  <si>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</si>
  <si>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</si>
  <si>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</si>
  <si>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</si>
  <si>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</si>
  <si>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</si>
  <si>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</si>
  <si>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</si>
  <si>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</si>
  <si>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</si>
  <si>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</si>
  <si>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</si>
  <si>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</si>
  <si>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</si>
  <si>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</si>
  <si>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</si>
  <si>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</si>
  <si>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</si>
  <si>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</si>
  <si>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</si>
  <si>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</si>
  <si>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</si>
  <si>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</si>
  <si>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</si>
  <si>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</si>
  <si>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</si>
  <si>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</si>
  <si>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</si>
  <si>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</si>
  <si>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</si>
  <si>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</si>
  <si>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</si>
  <si>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</si>
  <si>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</si>
  <si>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</si>
  <si>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</si>
  <si>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</si>
  <si>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</si>
  <si>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</si>
  <si>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</si>
  <si>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</si>
  <si>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</si>
  <si>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</si>
  <si>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</si>
  <si>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</si>
  <si>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</si>
  <si>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</si>
  <si>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</si>
  <si>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</si>
  <si>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</si>
  <si>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</si>
  <si>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</si>
  <si>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</si>
  <si>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</si>
  <si>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</si>
  <si>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</si>
  <si>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</si>
  <si>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</si>
  <si>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</si>
  <si>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</si>
  <si>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</si>
  <si>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</si>
  <si>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</si>
  <si>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</si>
  <si>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</si>
  <si>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</si>
  <si>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</si>
  <si>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</si>
  <si>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</si>
  <si>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</si>
  <si>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</si>
  <si>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</si>
  <si>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</si>
  <si>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</si>
  <si>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</si>
  <si>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</si>
  <si>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</si>
  <si>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</si>
  <si>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</si>
  <si>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</si>
  <si>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</si>
  <si>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</si>
  <si>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</si>
  <si>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</si>
  <si>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</si>
  <si>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</si>
  <si>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</si>
  <si>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</si>
  <si>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</si>
  <si>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</si>
  <si>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</si>
  <si>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</si>
  <si>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</si>
  <si>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</si>
  <si>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</si>
  <si>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</si>
  <si>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</si>
  <si>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</si>
  <si>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</si>
  <si>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</si>
  <si>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</si>
  <si>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</si>
  <si>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</si>
  <si>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</si>
  <si>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</si>
  <si>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</si>
  <si>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</si>
  <si>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</si>
  <si>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</si>
  <si>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</si>
  <si>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</si>
  <si>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</si>
  <si>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</si>
  <si>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</si>
  <si>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</si>
  <si>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</si>
  <si>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</si>
  <si>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</si>
  <si>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</si>
  <si>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</si>
  <si>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</si>
  <si>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</si>
  <si>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</si>
  <si>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</si>
  <si>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</si>
  <si>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</si>
  <si>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</si>
  <si>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</si>
  <si>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</si>
  <si>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</si>
  <si>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</si>
  <si>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</si>
  <si>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</si>
  <si>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</si>
  <si>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</si>
  <si>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</si>
  <si>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</si>
  <si>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</si>
  <si>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</si>
  <si>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</si>
  <si>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</si>
  <si>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</si>
  <si>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</si>
  <si>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</si>
  <si>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</si>
  <si>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</si>
  <si>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</si>
  <si>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</si>
  <si>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</si>
  <si>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</si>
  <si>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</si>
  <si>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</si>
  <si>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</si>
  <si>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</si>
  <si>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</si>
  <si>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</si>
  <si>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</si>
  <si>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</si>
  <si>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</si>
  <si>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</si>
  <si>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</si>
  <si>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</si>
  <si>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</si>
  <si>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</si>
  <si>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</si>
  <si>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</si>
  <si>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</si>
  <si>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</si>
  <si>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</si>
  <si>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</si>
  <si>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</si>
  <si>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</si>
  <si>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</si>
  <si>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</si>
  <si>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</si>
  <si>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</si>
  <si>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</si>
  <si>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</si>
  <si>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</si>
  <si>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</si>
  <si>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</si>
  <si>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</si>
  <si>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</si>
  <si>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</si>
  <si>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</si>
  <si>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</si>
  <si>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</si>
  <si>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</si>
  <si>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</si>
  <si>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</si>
  <si>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</si>
  <si>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</si>
  <si>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</si>
  <si>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</si>
  <si>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</si>
  <si>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</si>
  <si>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</si>
  <si>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</si>
  <si>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</si>
  <si>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</si>
  <si>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</si>
  <si>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</si>
  <si>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</si>
  <si>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</si>
  <si>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</si>
  <si>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</si>
  <si>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</si>
  <si>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</si>
  <si>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</si>
  <si>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</si>
  <si>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</si>
  <si>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</si>
  <si>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</si>
  <si>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</si>
  <si>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</si>
  <si>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</si>
  <si>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</si>
  <si>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</si>
  <si>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</si>
  <si>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</si>
  <si>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</si>
  <si>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</si>
  <si>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</si>
  <si>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</si>
  <si>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</si>
  <si>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</si>
  <si>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</si>
  <si>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</si>
  <si>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</si>
  <si>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</si>
  <si>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</si>
  <si>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</si>
  <si>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</si>
  <si>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</si>
  <si>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</si>
  <si>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</si>
  <si>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</si>
  <si>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</si>
  <si>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</si>
  <si>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</si>
  <si>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</si>
  <si>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</si>
  <si>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</si>
  <si>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</si>
  <si>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</si>
  <si>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</si>
  <si>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</si>
  <si>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</si>
  <si>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</si>
  <si>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</si>
  <si>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</si>
  <si>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</si>
  <si>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</si>
  <si>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</si>
  <si>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</si>
  <si>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</si>
  <si>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</si>
  <si>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</si>
  <si>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</si>
  <si>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</si>
  <si>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</si>
  <si>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</si>
  <si>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</si>
  <si>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</si>
  <si>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</si>
  <si>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</si>
  <si>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</si>
  <si>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</si>
  <si>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</si>
  <si>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</si>
  <si>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</si>
  <si>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</si>
  <si>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</si>
  <si>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</si>
  <si>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</si>
  <si>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</si>
  <si>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</si>
  <si>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</si>
  <si>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</si>
  <si>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</si>
  <si>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</si>
  <si>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</si>
  <si>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</si>
  <si>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</si>
  <si>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</si>
  <si>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</si>
  <si>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</si>
  <si>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</si>
  <si>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</si>
  <si>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</si>
  <si>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</si>
  <si>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</si>
  <si>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</si>
  <si>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</si>
  <si>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</si>
  <si>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</si>
  <si>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</si>
  <si>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</si>
  <si>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</si>
  <si>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</si>
  <si>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</si>
  <si>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</si>
  <si>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</si>
  <si>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</si>
  <si>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</si>
  <si>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</si>
  <si>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</si>
  <si>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</si>
  <si>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</si>
  <si>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</si>
  <si>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</si>
  <si>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</si>
  <si>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</si>
  <si>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</si>
  <si>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</si>
  <si>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</si>
  <si>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</si>
  <si>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</si>
  <si>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</si>
  <si>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</si>
  <si>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</si>
  <si>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</si>
  <si>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</si>
  <si>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</si>
  <si>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</si>
  <si>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</si>
  <si>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</si>
  <si>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</si>
  <si>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</si>
  <si>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</si>
  <si>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</si>
  <si>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</si>
  <si>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</si>
  <si>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</si>
  <si>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</si>
  <si>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</si>
  <si>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</si>
  <si>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</si>
  <si>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</si>
  <si>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</si>
  <si>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</si>
  <si>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</si>
  <si>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</si>
  <si>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</si>
  <si>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</si>
  <si>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</si>
  <si>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</si>
  <si>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</si>
  <si>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</si>
  <si>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</si>
  <si>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</si>
  <si>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</si>
  <si>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</si>
  <si>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</si>
  <si>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</si>
  <si>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</si>
  <si>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</si>
  <si>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</si>
  <si>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</si>
  <si>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</si>
  <si>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</si>
  <si>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</si>
  <si>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</si>
  <si>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</si>
  <si>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</si>
  <si>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</si>
  <si>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</si>
  <si>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</si>
  <si>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</si>
  <si>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</si>
  <si>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</si>
  <si>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</si>
  <si>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</si>
  <si>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</si>
  <si>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</si>
  <si>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</si>
  <si>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</si>
  <si>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</si>
  <si>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</si>
  <si>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</si>
  <si>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</si>
  <si>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</si>
  <si>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</si>
  <si>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</si>
  <si>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</si>
  <si>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</si>
  <si>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</si>
  <si>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</si>
  <si>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</si>
  <si>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</si>
  <si>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</si>
  <si>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</si>
  <si>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</si>
  <si>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</si>
  <si>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</si>
  <si>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</si>
  <si>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</si>
  <si>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</si>
  <si>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</si>
  <si>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</si>
  <si>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</si>
  <si>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</si>
  <si>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</si>
  <si>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</si>
  <si>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</si>
  <si>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</si>
  <si>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</si>
  <si>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</si>
  <si>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</si>
  <si>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</si>
  <si>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</si>
  <si>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</si>
  <si>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</si>
  <si>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</si>
  <si>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</si>
  <si>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</si>
  <si>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</si>
  <si>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</si>
  <si>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</si>
  <si>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</si>
  <si>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</si>
  <si>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</si>
  <si>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</si>
  <si>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</si>
  <si>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</si>
  <si>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</si>
  <si>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</si>
  <si>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</si>
  <si>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</si>
  <si>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</si>
  <si>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</si>
  <si>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</si>
  <si>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</si>
  <si>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</si>
  <si>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</si>
  <si>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</si>
  <si>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</si>
  <si>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</si>
  <si>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</si>
  <si>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</si>
  <si>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</si>
  <si>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</si>
  <si>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</si>
  <si>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</si>
  <si>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</si>
  <si>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</si>
  <si>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</si>
  <si>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</si>
  <si>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</si>
  <si>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</si>
  <si>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</si>
  <si>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</si>
  <si>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</si>
  <si>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</si>
  <si>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</si>
  <si>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</si>
  <si>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</si>
  <si>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</si>
  <si>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</si>
  <si>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</si>
  <si>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</si>
  <si>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</si>
  <si>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</si>
  <si>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</si>
  <si>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</si>
  <si>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</si>
  <si>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</si>
  <si>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</si>
  <si>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</si>
  <si>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</si>
  <si>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</si>
  <si>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</si>
  <si>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</si>
  <si>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</si>
  <si>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</si>
  <si>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</si>
  <si>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</si>
  <si>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</si>
  <si>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</si>
  <si>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</si>
  <si>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</si>
  <si>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</si>
  <si>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</si>
  <si>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</si>
  <si>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</si>
  <si>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</si>
  <si>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</si>
  <si>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</si>
  <si>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</si>
  <si>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</si>
  <si>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</si>
  <si>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</si>
  <si>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</si>
  <si>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</si>
  <si>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</si>
  <si>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</si>
  <si>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</si>
  <si>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</si>
  <si>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</si>
  <si>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</si>
  <si>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</si>
  <si>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</si>
  <si>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</si>
  <si>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</si>
  <si>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</si>
  <si>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</si>
  <si>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</si>
  <si>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</si>
  <si>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</si>
  <si>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</si>
  <si>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</si>
  <si>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</si>
  <si>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</si>
  <si>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</si>
  <si>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</si>
  <si>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</si>
  <si>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</si>
  <si>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</si>
  <si>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</si>
  <si>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</si>
  <si>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</si>
  <si>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</si>
  <si>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</si>
  <si>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</si>
  <si>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</si>
  <si>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</si>
  <si>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</si>
  <si>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</si>
  <si>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</si>
  <si>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</si>
  <si>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</si>
  <si>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</si>
  <si>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</si>
  <si>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</si>
  <si>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</si>
  <si>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</si>
  <si>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</si>
  <si>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</si>
  <si>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</si>
  <si>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</si>
  <si>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</si>
  <si>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</si>
  <si>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</si>
  <si>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</si>
  <si>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</si>
  <si>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</si>
  <si>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</si>
  <si>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</si>
  <si>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</si>
  <si>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</si>
  <si>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</si>
  <si>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</si>
  <si>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</si>
  <si>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</si>
  <si>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</si>
  <si>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</si>
  <si>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</si>
  <si>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</si>
  <si>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</si>
  <si>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</si>
  <si>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</si>
  <si>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</si>
  <si>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</si>
  <si>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</si>
  <si>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</si>
  <si>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</si>
  <si>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</si>
  <si>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</si>
  <si>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</si>
  <si>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</si>
  <si>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</si>
  <si>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</si>
  <si>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</si>
  <si>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</si>
  <si>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</si>
  <si>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</si>
  <si>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</si>
  <si>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</si>
  <si>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</si>
  <si>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</si>
  <si>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</si>
  <si>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</si>
  <si>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</si>
  <si>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</si>
  <si>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</si>
  <si>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</si>
  <si>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</si>
  <si>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</si>
  <si>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</si>
  <si>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</si>
  <si>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</si>
  <si>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</si>
  <si>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</si>
  <si>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</si>
  <si>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</si>
  <si>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</si>
  <si>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</si>
  <si>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</si>
  <si>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</si>
  <si>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</si>
  <si>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</si>
  <si>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</si>
  <si>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</si>
  <si>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</si>
  <si>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</si>
  <si>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</si>
  <si>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</si>
  <si>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</si>
  <si>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</si>
  <si>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</si>
  <si>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</si>
  <si>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</si>
  <si>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</si>
  <si>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</si>
  <si>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</si>
  <si>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</si>
  <si>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</si>
  <si>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</si>
  <si>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</si>
  <si>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</si>
  <si>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</si>
  <si>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</si>
  <si>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</si>
  <si>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</si>
  <si>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</si>
  <si>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</si>
  <si>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</si>
  <si>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</si>
  <si>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</si>
  <si>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</si>
  <si>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</si>
  <si>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</si>
  <si>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</si>
  <si>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</si>
  <si>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</si>
  <si>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</si>
  <si>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</si>
  <si>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</si>
  <si>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</si>
  <si>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</si>
  <si>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</si>
  <si>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</si>
  <si>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</si>
  <si>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</si>
  <si>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</si>
  <si>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</si>
  <si>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</si>
  <si>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</si>
  <si>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</si>
  <si>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</si>
  <si>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</si>
  <si>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</si>
  <si>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</si>
  <si>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</si>
  <si>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</si>
  <si>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</si>
  <si>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</si>
  <si>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</si>
  <si>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</si>
  <si>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</si>
  <si>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</si>
  <si>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</si>
  <si>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</si>
  <si>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</si>
  <si>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</si>
  <si>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</si>
  <si>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</si>
  <si>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</si>
  <si>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</si>
  <si>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</si>
  <si>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</si>
  <si>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</si>
  <si>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</si>
  <si>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</si>
  <si>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</si>
  <si>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</si>
  <si>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</si>
  <si>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</si>
  <si>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</si>
  <si>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</si>
  <si>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</si>
  <si>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</si>
  <si>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</si>
  <si>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</si>
  <si>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</si>
  <si>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</si>
  <si>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</si>
  <si>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</si>
  <si>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</si>
  <si>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</si>
  <si>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</si>
  <si>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</si>
  <si>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</si>
  <si>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</si>
  <si>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</si>
  <si>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</si>
  <si>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</si>
  <si>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</si>
  <si>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</si>
  <si>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</si>
  <si>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</si>
  <si>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</si>
  <si>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</si>
  <si>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</si>
  <si>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</si>
  <si>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</si>
  <si>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</si>
  <si>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</si>
  <si>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</si>
  <si>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</si>
  <si>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</si>
  <si>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</si>
  <si>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</si>
  <si>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</si>
  <si>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</si>
  <si>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</si>
  <si>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</si>
  <si>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</si>
  <si>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</si>
  <si>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</si>
  <si>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</si>
  <si>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</si>
  <si>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</si>
  <si>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</si>
  <si>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</si>
  <si>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</si>
  <si>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</si>
  <si>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</si>
  <si>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</si>
  <si>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</si>
  <si>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</si>
  <si>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</si>
  <si>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</si>
  <si>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</si>
  <si>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</si>
  <si>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</si>
  <si>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</si>
  <si>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</si>
  <si>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</si>
  <si>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</si>
  <si>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</si>
  <si>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</si>
  <si>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</si>
  <si>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</si>
  <si>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</si>
  <si>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</si>
  <si>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</si>
  <si>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</si>
  <si>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</si>
  <si>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</si>
  <si>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</si>
  <si>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</si>
  <si>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</si>
  <si>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</si>
  <si>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</si>
  <si>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</si>
  <si>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</si>
  <si>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</si>
  <si>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</si>
  <si>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</si>
  <si>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</si>
  <si>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</si>
  <si>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</si>
  <si>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</si>
  <si>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</si>
  <si>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</si>
  <si>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</si>
  <si>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</si>
  <si>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</si>
  <si>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</si>
  <si>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</si>
  <si>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</si>
  <si>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</si>
  <si>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</si>
  <si>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</si>
  <si>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</si>
  <si>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</si>
  <si>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</si>
  <si>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</si>
  <si>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</si>
  <si>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</si>
  <si>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</si>
  <si>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</si>
  <si>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</si>
  <si>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</si>
  <si>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</si>
  <si>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</si>
  <si>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</si>
  <si>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</si>
  <si>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</si>
  <si>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</si>
  <si>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</si>
  <si>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</si>
  <si>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</si>
  <si>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</si>
  <si>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</si>
  <si>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</si>
  <si>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</si>
  <si>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</si>
  <si>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</si>
  <si>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</si>
  <si>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</si>
  <si>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</si>
  <si>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</si>
  <si>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</si>
  <si>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</si>
  <si>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</si>
  <si>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</si>
  <si>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</si>
  <si>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</si>
  <si>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</si>
  <si>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</si>
  <si>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</si>
  <si>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</si>
  <si>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</si>
  <si>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</si>
  <si>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</si>
  <si>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</si>
  <si>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</si>
  <si>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</si>
  <si>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</si>
  <si>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</si>
  <si>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</si>
  <si>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</si>
  <si>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</si>
  <si>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</si>
  <si>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</si>
  <si>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</si>
  <si>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</si>
  <si>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</si>
  <si>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</si>
  <si>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</si>
  <si>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</si>
  <si>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</si>
  <si>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</si>
  <si>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</si>
  <si>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</si>
  <si>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</si>
  <si>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</si>
  <si>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</si>
  <si>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</si>
  <si>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</si>
  <si>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</si>
  <si>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</si>
  <si>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</si>
  <si>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</si>
  <si>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</si>
  <si>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</si>
  <si>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</si>
  <si>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</si>
  <si>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</si>
  <si>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</si>
  <si>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</si>
  <si>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</si>
  <si>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</si>
  <si>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</si>
  <si>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</si>
  <si>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</si>
  <si>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</si>
  <si>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</si>
  <si>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</si>
  <si>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</si>
  <si>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</si>
  <si>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</si>
  <si>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</si>
  <si>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</si>
  <si>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</si>
  <si>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</si>
  <si>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</si>
  <si>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</si>
  <si>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</si>
  <si>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</si>
  <si>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</si>
  <si>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</si>
  <si>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</si>
  <si>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</si>
  <si>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</si>
  <si>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</si>
  <si>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</si>
  <si>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</si>
  <si>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</si>
  <si>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</si>
  <si>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</si>
  <si>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</si>
  <si>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</si>
  <si>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</si>
  <si>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</si>
  <si>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</si>
  <si>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</si>
  <si>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</si>
  <si>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</si>
  <si>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</si>
  <si>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</si>
  <si>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</si>
  <si>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</si>
  <si>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</si>
  <si>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</si>
  <si>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</si>
  <si>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</si>
  <si>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</si>
  <si>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</si>
  <si>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</si>
  <si>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</si>
  <si>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</si>
  <si>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</si>
  <si>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</si>
  <si>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</si>
  <si>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</si>
  <si>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</si>
  <si>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</si>
  <si>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</si>
  <si>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</si>
  <si>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</si>
  <si>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</si>
  <si>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</si>
  <si>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</si>
  <si>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</si>
  <si>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</si>
  <si>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</si>
  <si>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</si>
  <si>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</si>
  <si>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</si>
  <si>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</si>
  <si>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</si>
  <si>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</si>
  <si>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</si>
  <si>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</si>
  <si>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</si>
  <si>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</si>
  <si>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</si>
  <si>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</si>
  <si>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</si>
  <si>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</si>
  <si>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</si>
  <si>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</si>
  <si>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</si>
  <si>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</si>
  <si>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</si>
  <si>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</si>
  <si>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</si>
  <si>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</si>
  <si>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</si>
  <si>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</si>
  <si>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</si>
  <si>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</si>
  <si>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</si>
  <si>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</si>
  <si>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</si>
  <si>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</si>
  <si>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</si>
  <si>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</si>
  <si>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</si>
  <si>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</si>
  <si>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</si>
  <si>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</si>
  <si>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</si>
  <si>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</si>
  <si>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</si>
  <si>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</si>
  <si>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</si>
  <si>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</si>
  <si>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</si>
  <si>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</si>
  <si>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</si>
  <si>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</si>
  <si>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</si>
  <si>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</si>
  <si>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</si>
  <si>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</si>
  <si>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</si>
  <si>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</si>
  <si>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</si>
  <si>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</si>
  <si>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</si>
  <si>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</si>
  <si>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</si>
  <si>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</si>
  <si>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</si>
  <si>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</si>
  <si>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</si>
  <si>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</si>
  <si>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</si>
  <si>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</si>
  <si>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</si>
  <si>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</si>
  <si>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</si>
  <si>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</si>
  <si>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</si>
  <si>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</si>
  <si>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</si>
  <si>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</si>
  <si>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</si>
  <si>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</si>
  <si>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</si>
  <si>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</si>
  <si>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</si>
  <si>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</si>
  <si>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</si>
  <si>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</si>
  <si>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</si>
  <si>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</si>
  <si>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</si>
  <si>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</si>
  <si>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</si>
  <si>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</si>
  <si>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</si>
  <si>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</si>
  <si>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</si>
  <si>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</si>
  <si>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</si>
  <si>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</si>
  <si>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</si>
  <si>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</si>
  <si>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</si>
  <si>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</si>
  <si>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</si>
  <si>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</si>
  <si>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</si>
  <si>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</si>
  <si>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</si>
  <si>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</si>
  <si>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</si>
  <si>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</si>
  <si>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</si>
  <si>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</si>
  <si>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</si>
  <si>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</si>
  <si>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</si>
  <si>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</si>
  <si>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</si>
  <si>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</si>
  <si>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</si>
  <si>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</si>
  <si>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</si>
  <si>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</si>
  <si>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</si>
  <si>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</si>
  <si>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</si>
  <si>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</si>
  <si>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</si>
  <si>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</si>
  <si>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</si>
  <si>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</si>
  <si>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</si>
  <si>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</si>
  <si>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</si>
  <si>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</si>
  <si>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</si>
  <si>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</si>
  <si>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</si>
  <si>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</si>
  <si>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</si>
  <si>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</si>
  <si>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</si>
  <si>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</si>
  <si>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</si>
  <si>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</si>
  <si>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</si>
  <si>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</si>
  <si>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</si>
  <si>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</si>
  <si>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</si>
  <si>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</si>
  <si>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</si>
  <si>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</si>
  <si>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</si>
  <si>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</si>
  <si>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</si>
  <si>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</si>
  <si>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</si>
  <si>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</si>
  <si>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</si>
  <si>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</si>
  <si>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</si>
  <si>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</si>
  <si>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</si>
  <si>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</si>
  <si>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</si>
  <si>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</si>
  <si>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</si>
  <si>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</si>
  <si>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</si>
  <si>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</si>
  <si>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</si>
  <si>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</si>
  <si>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</si>
  <si>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</si>
  <si>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</si>
  <si>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</si>
  <si>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</si>
  <si>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</si>
  <si>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</si>
  <si>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</si>
  <si>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</si>
  <si>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</si>
  <si>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</si>
  <si>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</si>
  <si>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</si>
  <si>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</si>
  <si>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</si>
  <si>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</si>
  <si>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</si>
  <si>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</si>
  <si>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</si>
  <si>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</si>
  <si>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</si>
  <si>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</si>
  <si>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</si>
  <si>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</si>
  <si>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</si>
  <si>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</si>
  <si>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</si>
  <si>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</si>
  <si>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</si>
  <si>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</si>
  <si>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</si>
  <si>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</si>
  <si>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</si>
  <si>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</si>
  <si>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</si>
  <si>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</si>
  <si>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</si>
  <si>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</si>
  <si>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</si>
  <si>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</si>
  <si>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</si>
  <si>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</si>
  <si>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</si>
  <si>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</si>
  <si>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</si>
  <si>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</si>
  <si>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</si>
  <si>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</si>
  <si>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</si>
  <si>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</si>
  <si>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</si>
  <si>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</si>
  <si>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</si>
  <si>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</si>
  <si>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</si>
  <si>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</si>
  <si>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</si>
  <si>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</si>
  <si>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</si>
  <si>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</si>
  <si>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</si>
  <si>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</si>
  <si>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</si>
  <si>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</si>
  <si>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</si>
  <si>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</si>
  <si>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</si>
  <si>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</si>
  <si>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</si>
  <si>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</si>
  <si>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</si>
  <si>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</si>
  <si>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</si>
  <si>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</si>
  <si>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</si>
  <si>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</si>
  <si>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</si>
  <si>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</si>
  <si>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</si>
  <si>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</si>
  <si>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</si>
  <si>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</si>
  <si>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</si>
  <si>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</si>
  <si>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</si>
  <si>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</si>
  <si>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</si>
  <si>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</si>
  <si>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</si>
  <si>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</si>
  <si>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</si>
  <si>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</si>
  <si>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</si>
  <si>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</si>
  <si>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</si>
  <si>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</si>
  <si>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</si>
  <si>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</si>
  <si>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</si>
  <si>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</si>
  <si>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</si>
  <si>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</si>
  <si>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</si>
  <si>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</si>
  <si>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</si>
  <si>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</si>
  <si>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</si>
  <si>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</si>
  <si>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</si>
  <si>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</si>
  <si>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</si>
  <si>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</si>
  <si>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</si>
  <si>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</si>
  <si>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</si>
  <si>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</si>
  <si>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</si>
  <si>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</si>
  <si>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</si>
  <si>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</si>
  <si>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</si>
  <si>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</si>
  <si>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</si>
  <si>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</si>
  <si>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</si>
  <si>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</si>
  <si>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</si>
  <si>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</si>
  <si>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</si>
  <si>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</si>
  <si>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</si>
  <si>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</si>
  <si>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</si>
  <si>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</si>
  <si>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</si>
  <si>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</si>
  <si>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</si>
  <si>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</si>
  <si>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</si>
  <si>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</si>
  <si>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</si>
  <si>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</si>
  <si>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</si>
  <si>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</si>
  <si>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</si>
  <si>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</si>
  <si>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</si>
  <si>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</si>
  <si>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</si>
  <si>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</si>
  <si>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</si>
  <si>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</si>
  <si>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</si>
  <si>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</si>
  <si>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</si>
  <si>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</si>
  <si>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</si>
  <si>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</si>
  <si>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</si>
  <si>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</si>
  <si>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</si>
  <si>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</si>
  <si>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</si>
  <si>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</si>
  <si>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</si>
  <si>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</si>
  <si>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</si>
  <si>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</si>
  <si>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</si>
  <si>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</si>
  <si>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</si>
  <si>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</si>
  <si>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</si>
  <si>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</si>
  <si>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</si>
  <si>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</si>
  <si>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</si>
  <si>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</si>
  <si>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</si>
  <si>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</si>
  <si>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</si>
  <si>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</si>
  <si>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</si>
  <si>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</si>
  <si>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</si>
  <si>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</si>
  <si>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</si>
  <si>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</si>
  <si>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</si>
  <si>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</si>
  <si>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</si>
  <si>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</si>
  <si>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</si>
  <si>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</si>
  <si>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</si>
  <si>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</si>
  <si>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</si>
  <si>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</si>
  <si>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</si>
  <si>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</si>
  <si>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</si>
  <si>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</si>
  <si>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</si>
  <si>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</si>
  <si>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</si>
  <si>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</si>
  <si>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</si>
  <si>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</si>
  <si>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</si>
  <si>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</si>
  <si>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</si>
  <si>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</si>
  <si>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</si>
  <si>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</si>
  <si>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</si>
  <si>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</si>
  <si>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</si>
  <si>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</si>
  <si>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</si>
  <si>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</si>
  <si>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</si>
  <si>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</si>
  <si>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</si>
  <si>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</si>
  <si>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</si>
  <si>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</si>
  <si>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</si>
  <si>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</si>
  <si>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</si>
  <si>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</si>
  <si>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</si>
  <si>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</si>
  <si>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</si>
  <si>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</si>
  <si>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</si>
  <si>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</si>
  <si>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</si>
  <si>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</si>
  <si>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</si>
  <si>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</si>
  <si>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</si>
  <si>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</si>
  <si>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</si>
  <si>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</si>
  <si>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</si>
  <si>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</si>
  <si>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</si>
  <si>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</si>
  <si>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</si>
  <si>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</si>
  <si>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</si>
  <si>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</si>
  <si>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</si>
  <si>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</si>
  <si>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</si>
  <si>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</si>
  <si>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</si>
  <si>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</si>
  <si>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</si>
  <si>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</si>
  <si>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</si>
  <si>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</si>
  <si>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</si>
  <si>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</si>
  <si>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</si>
  <si>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</si>
  <si>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</si>
  <si>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</si>
  <si>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</si>
  <si>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</si>
  <si>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</si>
  <si>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</si>
  <si>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</si>
  <si>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</si>
  <si>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</si>
  <si>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</si>
  <si>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</si>
  <si>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</si>
  <si>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</si>
  <si>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</si>
  <si>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</si>
  <si>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</si>
  <si>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</si>
  <si>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</si>
  <si>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</si>
  <si>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</si>
  <si>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</si>
  <si>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</si>
  <si>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</si>
  <si>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</si>
  <si>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</si>
  <si>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</si>
  <si>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</si>
  <si>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</si>
  <si>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</si>
  <si>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</si>
  <si>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</si>
  <si>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</si>
  <si>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</si>
  <si>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</si>
  <si>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</si>
  <si>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</si>
  <si>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</si>
  <si>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</si>
  <si>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</si>
  <si>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</si>
  <si>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</si>
  <si>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</si>
  <si>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</si>
  <si>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</si>
  <si>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</si>
  <si>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</si>
  <si>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</si>
  <si>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</si>
  <si>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</si>
  <si>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</si>
  <si>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</si>
  <si>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</si>
  <si>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</si>
  <si>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</si>
  <si>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</si>
  <si>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</si>
  <si>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</si>
  <si>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</si>
  <si>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</si>
  <si>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</si>
  <si>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</si>
  <si>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</si>
  <si>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</si>
  <si>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</si>
  <si>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</si>
  <si>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</si>
  <si>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</si>
  <si>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</si>
  <si>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</si>
  <si>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</si>
  <si>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</si>
  <si>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</si>
  <si>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</si>
  <si>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</si>
  <si>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</si>
  <si>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</si>
  <si>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</si>
  <si>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</si>
  <si>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</si>
  <si>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</si>
  <si>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</si>
  <si>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</si>
  <si>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</si>
  <si>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</si>
  <si>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</si>
  <si>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</si>
  <si>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</si>
  <si>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</si>
  <si>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</si>
  <si>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</si>
  <si>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</si>
  <si>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</si>
  <si>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</si>
  <si>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</si>
  <si>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</si>
  <si>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</si>
  <si>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</si>
  <si>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</si>
  <si>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</si>
  <si>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</si>
  <si>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</si>
  <si>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</si>
  <si>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</si>
  <si>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</si>
  <si>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</si>
  <si>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</si>
  <si>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</si>
  <si>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</si>
  <si>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</si>
  <si>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</si>
  <si>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</si>
  <si>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</si>
  <si>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</si>
  <si>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</si>
  <si>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</si>
  <si>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</si>
  <si>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</si>
  <si>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</si>
  <si>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</si>
  <si>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</si>
  <si>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</si>
  <si>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</si>
  <si>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</si>
  <si>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</si>
  <si>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</si>
  <si>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</si>
  <si>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</si>
  <si>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</si>
  <si>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</si>
  <si>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</si>
  <si>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</si>
  <si>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</si>
  <si>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</si>
  <si>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</si>
  <si>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</si>
  <si>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</si>
  <si>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</si>
  <si>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</si>
  <si>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</si>
  <si>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</si>
  <si>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</si>
  <si>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</si>
  <si>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</si>
  <si>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</si>
  <si>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</si>
  <si>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</si>
  <si>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</si>
  <si>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</si>
  <si>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</si>
  <si>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</si>
  <si>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</si>
  <si>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</si>
  <si>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</si>
  <si>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</si>
  <si>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</si>
  <si>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</si>
  <si>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</si>
  <si>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</si>
  <si>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</si>
  <si>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</si>
  <si>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</si>
  <si>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</si>
  <si>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</si>
  <si>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</si>
  <si>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</si>
  <si>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</si>
  <si>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</si>
  <si>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</si>
  <si>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</si>
  <si>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</si>
  <si>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</si>
  <si>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</si>
  <si>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</si>
  <si>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</si>
  <si>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</si>
  <si>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</si>
  <si>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</si>
  <si>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</si>
  <si>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</si>
  <si>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</si>
  <si>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</si>
  <si>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</si>
  <si>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</si>
  <si>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</si>
  <si>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</si>
  <si>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</si>
  <si>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</si>
  <si>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</si>
  <si>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</si>
  <si>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</si>
  <si>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</si>
  <si>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</si>
  <si>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</si>
  <si>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</si>
  <si>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</si>
  <si>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</si>
  <si>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</si>
  <si>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</si>
  <si>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</si>
  <si>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</si>
  <si>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</si>
  <si>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</si>
  <si>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</si>
  <si>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</si>
  <si>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</si>
  <si>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</si>
  <si>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</si>
  <si>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</si>
  <si>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</si>
  <si>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</si>
  <si>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</si>
  <si>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</si>
  <si>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</si>
  <si>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</si>
  <si>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</si>
  <si>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</si>
  <si>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</si>
  <si>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</si>
  <si>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</si>
  <si>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</si>
  <si>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</si>
  <si>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</si>
  <si>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</si>
  <si>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</si>
  <si>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</si>
  <si>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</si>
  <si>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</si>
  <si>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</si>
  <si>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</si>
  <si>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</si>
  <si>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</si>
  <si>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</si>
  <si>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</si>
  <si>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</si>
  <si>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</si>
  <si>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</si>
  <si>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</si>
  <si>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</si>
  <si>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</si>
  <si>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</si>
  <si>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</si>
  <si>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</si>
  <si>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</si>
  <si>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</si>
  <si>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</si>
  <si>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</si>
  <si>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</si>
  <si>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</si>
  <si>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</si>
  <si>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</si>
  <si>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</si>
  <si>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</si>
  <si>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</si>
  <si>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</si>
  <si>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</si>
  <si>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</si>
  <si>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</si>
  <si>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</si>
  <si>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</si>
  <si>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</si>
  <si>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</si>
  <si>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</si>
  <si>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</si>
  <si>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</si>
  <si>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</si>
  <si>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</si>
  <si>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</si>
  <si>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</si>
  <si>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</si>
  <si>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</si>
  <si>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</si>
  <si>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</si>
  <si>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</si>
  <si>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</si>
  <si>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</si>
  <si>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</si>
  <si>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</si>
  <si>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</si>
  <si>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</si>
  <si>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</si>
  <si>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</si>
  <si>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</si>
  <si>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</si>
  <si>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</si>
  <si>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</si>
  <si>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</si>
  <si>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</si>
  <si>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</si>
  <si>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</si>
  <si>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</si>
  <si>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</si>
  <si>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</si>
  <si>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</si>
  <si>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</si>
  <si>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</si>
  <si>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</si>
  <si>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</si>
  <si>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</si>
  <si>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</si>
  <si>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</si>
  <si>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</si>
  <si>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</si>
  <si>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</si>
  <si>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</si>
  <si>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</si>
  <si>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</si>
  <si>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</si>
  <si>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</si>
  <si>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</si>
  <si>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</si>
  <si>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</si>
  <si>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</si>
  <si>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</si>
  <si>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</si>
  <si>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</si>
  <si>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</si>
  <si>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</si>
  <si>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</si>
  <si>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</si>
  <si>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</si>
  <si>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</si>
  <si>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</si>
  <si>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</si>
  <si>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</si>
  <si>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</si>
  <si>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</si>
  <si>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</si>
  <si>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</si>
  <si>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</si>
  <si>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</si>
  <si>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</si>
  <si>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</si>
  <si>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</si>
  <si>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</si>
  <si>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</si>
  <si>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</si>
  <si>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</si>
  <si>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</si>
  <si>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</si>
  <si>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</si>
  <si>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</si>
  <si>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</si>
  <si>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</si>
  <si>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</si>
  <si>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</si>
  <si>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</si>
  <si>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</si>
  <si>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</si>
  <si>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</si>
  <si>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</si>
  <si>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</si>
  <si>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</si>
  <si>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</si>
  <si>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</si>
  <si>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</si>
  <si>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</si>
  <si>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</si>
  <si>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</si>
  <si>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</si>
  <si>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</si>
  <si>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</si>
  <si>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</si>
  <si>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</si>
  <si>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</si>
  <si>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</si>
  <si>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</si>
  <si>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</si>
  <si>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</si>
  <si>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</si>
  <si>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</si>
  <si>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</si>
  <si>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</si>
  <si>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</si>
  <si>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</si>
  <si>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</si>
  <si>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</si>
  <si>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</si>
  <si>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</si>
  <si>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</si>
  <si>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</si>
  <si>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</si>
  <si>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</si>
  <si>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</si>
  <si>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</si>
  <si>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</si>
  <si>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</si>
  <si>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</si>
  <si>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</si>
  <si>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</si>
  <si>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</si>
  <si>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</si>
  <si>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</si>
  <si>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</si>
  <si>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</si>
  <si>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</si>
  <si>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</si>
  <si>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</si>
  <si>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</si>
  <si>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</si>
  <si>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</si>
  <si>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</si>
  <si>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</si>
  <si>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</si>
  <si>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</si>
  <si>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</si>
  <si>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</si>
  <si>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</si>
  <si>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</si>
  <si>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</si>
  <si>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</si>
  <si>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</si>
  <si>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</si>
  <si>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</si>
  <si>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</si>
  <si>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</si>
  <si>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</si>
  <si>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</si>
  <si>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</si>
  <si>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</si>
  <si>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</si>
  <si>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</si>
  <si>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</si>
  <si>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</si>
  <si>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</si>
  <si>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</si>
  <si>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</si>
  <si>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</si>
  <si>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</si>
  <si>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</si>
  <si>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</si>
  <si>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</si>
  <si>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</si>
  <si>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</si>
  <si>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</si>
  <si>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</si>
  <si>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</si>
  <si>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</si>
  <si>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</si>
  <si>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</si>
  <si>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</si>
  <si>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</si>
  <si>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</si>
  <si>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</si>
  <si>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</si>
  <si>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</si>
  <si>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</si>
  <si>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</si>
  <si>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</si>
  <si>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</si>
  <si>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</si>
  <si>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</si>
  <si>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</si>
  <si>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</si>
  <si>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</si>
  <si>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</si>
  <si>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</si>
  <si>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</si>
  <si>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</si>
  <si>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</si>
  <si>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</si>
  <si>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</si>
  <si>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</si>
  <si>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</si>
  <si>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</si>
  <si>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</si>
  <si>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</si>
  <si>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</si>
  <si>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</si>
  <si>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</si>
  <si>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</si>
  <si>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</si>
  <si>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</si>
  <si>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</si>
  <si>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</si>
  <si>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</si>
  <si>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</si>
  <si>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</si>
  <si>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</si>
  <si>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</si>
  <si>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</si>
  <si>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</si>
  <si>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</si>
  <si>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</si>
  <si>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</si>
  <si>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</si>
  <si>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</si>
  <si>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</si>
  <si>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</si>
  <si>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</si>
  <si>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</si>
  <si>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</si>
  <si>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</si>
  <si>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</si>
  <si>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</si>
  <si>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</si>
  <si>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</si>
  <si>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</si>
  <si>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</si>
  <si>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</si>
  <si>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</si>
  <si>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</si>
  <si>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</si>
  <si>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</si>
  <si>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</si>
  <si>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</si>
  <si>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</si>
  <si>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</si>
  <si>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</si>
  <si>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</si>
  <si>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</si>
  <si>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</si>
  <si>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</si>
  <si>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</si>
  <si>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</si>
  <si>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</si>
  <si>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</si>
  <si>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</si>
  <si>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</si>
  <si>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</si>
  <si>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</si>
  <si>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</si>
  <si>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</si>
  <si>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</si>
  <si>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</si>
  <si>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</si>
  <si>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</si>
  <si>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</si>
  <si>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</si>
  <si>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</si>
  <si>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</si>
  <si>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</si>
  <si>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</si>
  <si>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</si>
  <si>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</si>
  <si>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</si>
  <si>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</si>
  <si>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</si>
  <si>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</si>
  <si>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</si>
  <si>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</si>
  <si>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</si>
  <si>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</si>
  <si>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</si>
  <si>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</si>
  <si>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</si>
  <si>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</si>
  <si>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</si>
  <si>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</si>
  <si>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</si>
  <si>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</si>
  <si>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</si>
  <si>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</si>
  <si>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</si>
  <si>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</si>
  <si>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</si>
  <si>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</si>
  <si>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</si>
  <si>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</si>
  <si>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</si>
  <si>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</si>
  <si>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</si>
  <si>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</si>
  <si>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</si>
  <si>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</si>
  <si>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</si>
  <si>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</si>
  <si>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</si>
  <si>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</si>
  <si>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</si>
  <si>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</si>
  <si>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</si>
  <si>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</si>
  <si>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</si>
  <si>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</si>
  <si>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</si>
  <si>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</si>
  <si>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</si>
  <si>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</si>
  <si>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</si>
  <si>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</si>
  <si>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</si>
  <si>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</si>
  <si>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</si>
  <si>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</si>
  <si>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</si>
  <si>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</si>
  <si>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</si>
  <si>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</si>
  <si>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</si>
  <si>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</si>
  <si>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</si>
  <si>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</si>
  <si>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</si>
  <si>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</si>
  <si>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</si>
  <si>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</si>
  <si>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</si>
  <si>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</si>
  <si>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</si>
  <si>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</si>
  <si>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</si>
  <si>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</si>
  <si>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</si>
  <si>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</si>
  <si>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</si>
  <si>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</si>
  <si>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</si>
  <si>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</si>
  <si>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</si>
  <si>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</si>
  <si>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</si>
  <si>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</si>
  <si>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</si>
  <si>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</si>
  <si>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</si>
  <si>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</si>
  <si>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</si>
  <si>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</si>
  <si>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</si>
  <si>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</si>
  <si>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</si>
  <si>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</si>
  <si>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</si>
  <si>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</si>
  <si>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</si>
  <si>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</si>
  <si>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</si>
  <si>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</si>
  <si>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</si>
  <si>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</si>
  <si>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</si>
  <si>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</si>
  <si>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</si>
  <si>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</si>
  <si>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</si>
  <si>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</si>
  <si>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</si>
  <si>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</si>
  <si>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</si>
  <si>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</si>
  <si>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</si>
  <si>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</si>
  <si>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</si>
  <si>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</si>
  <si>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</si>
  <si>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</si>
  <si>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</si>
  <si>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</si>
  <si>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</si>
  <si>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</si>
  <si>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</si>
  <si>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</si>
  <si>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</si>
  <si>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</si>
  <si>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</si>
  <si>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</si>
  <si>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</si>
  <si>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</si>
  <si>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</si>
  <si>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</si>
  <si>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</si>
  <si>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</si>
  <si>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</si>
  <si>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</si>
  <si>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</si>
  <si>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</si>
  <si>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</si>
  <si>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</si>
  <si>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</si>
  <si>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</si>
  <si>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</si>
  <si>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</si>
  <si>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</si>
  <si>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</si>
  <si>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</si>
  <si>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</si>
  <si>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</si>
  <si>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</si>
  <si>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</si>
  <si>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</si>
  <si>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</si>
  <si>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</si>
  <si>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</si>
  <si>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</si>
  <si>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</si>
  <si>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</si>
  <si>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</si>
  <si>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</si>
  <si>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</si>
  <si>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</si>
  <si>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</si>
  <si>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</si>
  <si>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</si>
  <si>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</si>
  <si>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</si>
  <si>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</si>
  <si>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</si>
  <si>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</si>
  <si>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</si>
  <si>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</si>
  <si>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</si>
  <si>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</si>
  <si>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</si>
  <si>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</si>
  <si>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</si>
  <si>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</si>
  <si>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</si>
  <si>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</si>
  <si>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</si>
  <si>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</si>
  <si>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</si>
  <si>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</si>
  <si>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</si>
  <si>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</si>
  <si>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</si>
  <si>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</si>
  <si>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</si>
  <si>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</si>
  <si>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</si>
  <si>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</si>
  <si>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</si>
  <si>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</si>
  <si>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</si>
  <si>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</si>
  <si>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</si>
  <si>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</si>
  <si>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</si>
  <si>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</si>
  <si>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</si>
  <si>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</si>
  <si>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</si>
  <si>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</si>
  <si>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</si>
  <si>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</si>
  <si>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</si>
  <si>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</si>
  <si>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</si>
  <si>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</si>
  <si>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</si>
  <si>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</si>
  <si>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</si>
  <si>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</si>
  <si>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</si>
  <si>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</si>
  <si>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</si>
  <si>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</si>
  <si>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</si>
  <si>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</si>
  <si>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</si>
  <si>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</si>
  <si>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</si>
  <si>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</si>
  <si>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</si>
  <si>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</si>
  <si>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</si>
  <si>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</si>
  <si>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</si>
  <si>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</si>
  <si>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</si>
  <si>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</si>
  <si>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</si>
  <si>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</si>
  <si>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</si>
  <si>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</si>
  <si>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</si>
  <si>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</si>
  <si>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</si>
  <si>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</si>
  <si>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</si>
  <si>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</si>
  <si>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</si>
  <si>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</si>
  <si>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</si>
  <si>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</si>
  <si>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</si>
  <si>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</si>
  <si>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</si>
  <si>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</si>
  <si>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</si>
  <si>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</si>
  <si>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</si>
  <si>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</si>
  <si>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</si>
  <si>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</si>
  <si>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</si>
  <si>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</si>
  <si>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</si>
  <si>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</si>
  <si>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</si>
  <si>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</si>
  <si>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</si>
  <si>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</si>
  <si>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</si>
  <si>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</si>
  <si>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</si>
  <si>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</si>
  <si>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</si>
  <si>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</si>
  <si>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</si>
  <si>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</si>
  <si>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</si>
  <si>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</si>
  <si>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</si>
  <si>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</si>
  <si>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</si>
  <si>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</si>
  <si>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</si>
  <si>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</si>
  <si>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</si>
  <si>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</si>
  <si>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</si>
  <si>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</si>
  <si>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</si>
  <si>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</si>
  <si>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</si>
  <si>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</si>
  <si>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</si>
  <si>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</si>
  <si>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</si>
  <si>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</si>
  <si>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</si>
  <si>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</si>
  <si>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</si>
  <si>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</si>
  <si>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</si>
  <si>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</si>
  <si>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</si>
  <si>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</si>
  <si>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</si>
  <si>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</si>
  <si>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</si>
  <si>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</si>
  <si>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</si>
  <si>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</si>
  <si>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</si>
  <si>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</si>
  <si>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</si>
  <si>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</si>
  <si>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</si>
  <si>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</si>
  <si>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</si>
  <si>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</si>
  <si>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</si>
  <si>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</si>
  <si>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</si>
  <si>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</si>
  <si>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</si>
  <si>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</si>
  <si>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</si>
  <si>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</si>
  <si>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</si>
  <si>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</si>
  <si>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</si>
  <si>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</si>
  <si>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</si>
  <si>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</si>
  <si>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</si>
  <si>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</si>
  <si>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</si>
  <si>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</si>
  <si>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</si>
  <si>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</si>
  <si>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</si>
  <si>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</si>
  <si>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</si>
  <si>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</si>
  <si>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</si>
  <si>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</si>
  <si>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</si>
  <si>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</si>
  <si>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</si>
  <si>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</si>
  <si>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</si>
  <si>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</si>
  <si>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</si>
  <si>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</si>
  <si>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</si>
  <si>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</si>
  <si>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</si>
  <si>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</si>
  <si>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</si>
  <si>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</si>
  <si>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</si>
  <si>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</si>
  <si>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</si>
  <si>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</si>
  <si>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</si>
  <si>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</si>
  <si>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</si>
  <si>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</si>
  <si>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</si>
  <si>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</si>
  <si>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</si>
  <si>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</si>
  <si>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</si>
  <si>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</si>
  <si>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</si>
  <si>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</si>
  <si>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</si>
  <si>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</si>
  <si>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</si>
  <si>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</si>
  <si>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</si>
  <si>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</si>
  <si>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</si>
  <si>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</si>
  <si>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</si>
  <si>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</si>
  <si>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</si>
  <si>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</si>
  <si>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</si>
  <si>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</si>
  <si>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</si>
  <si>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</si>
  <si>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</si>
  <si>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</si>
  <si>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</si>
  <si>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</si>
  <si>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</si>
  <si>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</si>
  <si>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</si>
  <si>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</si>
  <si>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</si>
  <si>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</si>
  <si>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</si>
  <si>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</si>
  <si>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</si>
  <si>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</si>
  <si>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</si>
  <si>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</si>
  <si>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</si>
  <si>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</si>
  <si>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</si>
  <si>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</si>
  <si>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</si>
  <si>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</si>
  <si>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</si>
  <si>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</si>
  <si>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</si>
  <si>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</si>
  <si>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</si>
  <si>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</si>
  <si>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</si>
  <si>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</si>
  <si>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</si>
  <si>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</si>
  <si>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</si>
  <si>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</si>
  <si>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</si>
  <si>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</si>
  <si>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</si>
  <si>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</si>
  <si>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</si>
  <si>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</si>
  <si>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</si>
  <si>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</si>
  <si>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</si>
  <si>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</si>
  <si>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</si>
  <si>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</si>
  <si>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</si>
  <si>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</si>
  <si>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</si>
  <si>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</si>
  <si>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</si>
  <si>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</si>
  <si>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</si>
  <si>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</si>
  <si>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</si>
  <si>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</si>
  <si>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</si>
  <si>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</si>
  <si>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</si>
  <si>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</si>
  <si>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</si>
  <si>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</si>
  <si>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</si>
  <si>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</si>
  <si>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</si>
  <si>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</si>
  <si>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</si>
  <si>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</si>
  <si>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</si>
  <si>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</si>
  <si>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</si>
  <si>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</si>
  <si>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</si>
  <si>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</si>
  <si>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</si>
  <si>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</si>
  <si>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</si>
  <si>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</si>
  <si>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</si>
  <si>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</si>
  <si>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</si>
  <si>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</si>
  <si>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</si>
  <si>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</si>
  <si>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</si>
  <si>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</si>
  <si>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</si>
  <si>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</si>
  <si>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</si>
  <si>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</si>
  <si>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</si>
  <si>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</si>
  <si>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</si>
  <si>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</si>
  <si>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</si>
  <si>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</si>
  <si>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</si>
  <si>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</si>
  <si>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</si>
  <si>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</si>
  <si>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</si>
  <si>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</si>
  <si>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</si>
  <si>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</si>
  <si>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</si>
  <si>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</si>
  <si>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</si>
  <si>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</si>
  <si>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</si>
  <si>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</si>
  <si>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</si>
  <si>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</si>
  <si>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</si>
  <si>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</si>
  <si>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</si>
  <si>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</si>
  <si>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</si>
  <si>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</si>
  <si>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</si>
  <si>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</si>
  <si>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</si>
  <si>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</si>
  <si>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</si>
  <si>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</si>
  <si>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</si>
  <si>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</si>
  <si>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</si>
  <si>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</si>
  <si>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</si>
  <si>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</si>
  <si>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</si>
  <si>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</si>
  <si>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</si>
  <si>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</si>
  <si>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</si>
  <si>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</si>
  <si>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</si>
  <si>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</si>
  <si>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</si>
  <si>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</si>
  <si>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</si>
  <si>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</si>
  <si>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</si>
  <si>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</si>
  <si>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</si>
  <si>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</si>
  <si>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</si>
  <si>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</si>
  <si>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</si>
  <si>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</si>
  <si>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</si>
  <si>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</si>
  <si>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</si>
  <si>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</si>
  <si>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</si>
  <si>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</si>
  <si>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</si>
  <si>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</si>
  <si>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</si>
  <si>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</si>
  <si>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</si>
  <si>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</si>
  <si>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</si>
  <si>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</si>
  <si>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</si>
  <si>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</si>
  <si>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</si>
  <si>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</si>
  <si>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</si>
  <si>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</si>
  <si>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</si>
  <si>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</si>
  <si>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</si>
  <si>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</si>
  <si>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</si>
  <si>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</si>
  <si>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</si>
  <si>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</si>
  <si>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</si>
  <si>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</si>
  <si>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</si>
  <si>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</si>
  <si>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</si>
  <si>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</si>
  <si>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</si>
  <si>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</si>
  <si>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</si>
  <si>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</si>
  <si>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</si>
  <si>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</si>
  <si>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</si>
  <si>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</si>
  <si>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</si>
  <si>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</si>
  <si>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</si>
  <si>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</si>
  <si>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</si>
  <si>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</si>
  <si>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</si>
  <si>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</si>
  <si>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</si>
  <si>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</si>
  <si>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</si>
  <si>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</si>
  <si>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</si>
  <si>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</si>
  <si>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</si>
  <si>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</si>
  <si>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</si>
  <si>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</si>
  <si>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</si>
  <si>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</si>
  <si>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</si>
  <si>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</si>
  <si>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</si>
  <si>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</si>
  <si>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</si>
  <si>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</si>
  <si>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</si>
  <si>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</si>
  <si>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</si>
  <si>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</si>
  <si>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</si>
  <si>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</si>
  <si>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</si>
  <si>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</si>
  <si>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</si>
  <si>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</si>
  <si>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</si>
  <si>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</si>
  <si>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</si>
  <si>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</si>
  <si>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</si>
  <si>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</si>
  <si>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</si>
  <si>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</si>
  <si>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</si>
  <si>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</si>
  <si>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</si>
  <si>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</si>
  <si>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</si>
  <si>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</si>
  <si>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</si>
  <si>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</si>
  <si>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</si>
  <si>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</si>
  <si>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</si>
  <si>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</si>
  <si>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</si>
  <si>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</si>
  <si>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</si>
  <si>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</si>
  <si>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</si>
  <si>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</si>
  <si>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</si>
  <si>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</si>
  <si>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</si>
  <si>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</si>
  <si>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</si>
  <si>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</si>
  <si>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</si>
  <si>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</si>
  <si>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</si>
  <si>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</si>
  <si>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</si>
  <si>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</si>
  <si>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</si>
  <si>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</si>
  <si>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</si>
  <si>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</si>
  <si>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</si>
  <si>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</si>
  <si>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</si>
  <si>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</si>
  <si>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</si>
  <si>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</si>
  <si>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</si>
  <si>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</si>
  <si>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</si>
  <si>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</si>
  <si>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</si>
  <si>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</si>
  <si>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</si>
  <si>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</si>
  <si>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</si>
  <si>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</si>
  <si>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</si>
  <si>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</si>
  <si>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</si>
  <si>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</si>
  <si>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</si>
  <si>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</si>
  <si>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</si>
  <si>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</si>
  <si>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</si>
  <si>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</si>
  <si>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</si>
  <si>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</si>
  <si>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</si>
  <si>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</si>
  <si>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</si>
  <si>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</si>
  <si>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</si>
  <si>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</si>
  <si>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</si>
  <si>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</si>
  <si>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</si>
  <si>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</si>
  <si>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</si>
  <si>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</si>
  <si>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</si>
  <si>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</si>
  <si>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</si>
  <si>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</si>
  <si>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</si>
  <si>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</si>
  <si>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</si>
  <si>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</si>
  <si>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</si>
  <si>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</si>
  <si>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</si>
  <si>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</si>
  <si>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</si>
  <si>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</si>
  <si>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</si>
  <si>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</si>
  <si>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</si>
  <si>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</si>
  <si>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</si>
  <si>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</si>
  <si>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</si>
  <si>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</si>
  <si>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</si>
  <si>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</si>
  <si>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</si>
  <si>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</si>
  <si>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</si>
  <si>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</si>
  <si>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</si>
  <si>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</si>
  <si>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</si>
  <si>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</si>
  <si>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</si>
  <si>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</si>
  <si>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</si>
  <si>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</si>
  <si>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</si>
  <si>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</si>
  <si>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</si>
  <si>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</si>
  <si>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</si>
  <si>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</si>
  <si>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</si>
  <si>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</si>
  <si>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</si>
  <si>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</si>
  <si>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</si>
  <si>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</si>
  <si>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</si>
  <si>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</si>
  <si>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</si>
  <si>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</si>
  <si>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</si>
  <si>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</si>
  <si>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</si>
  <si>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</si>
  <si>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</si>
  <si>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</si>
  <si>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</si>
  <si>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</si>
  <si>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</si>
  <si>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</si>
  <si>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</si>
  <si>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</si>
  <si>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</si>
  <si>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</si>
  <si>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</si>
  <si>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</si>
  <si>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</si>
  <si>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</si>
  <si>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</si>
  <si>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</si>
  <si>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</si>
  <si>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</si>
  <si>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</si>
  <si>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</si>
  <si>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</si>
  <si>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</si>
  <si>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</si>
  <si>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</si>
  <si>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</si>
  <si>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</si>
  <si>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</si>
  <si>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</si>
  <si>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</si>
  <si>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</si>
  <si>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</si>
  <si>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</si>
  <si>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</si>
  <si>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</si>
  <si>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</si>
  <si>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</si>
  <si>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</si>
  <si>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</si>
  <si>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</si>
  <si>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</si>
  <si>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</si>
  <si>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</si>
  <si>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</si>
  <si>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</si>
  <si>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</si>
  <si>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</si>
  <si>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</si>
  <si>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</si>
  <si>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</si>
  <si>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</si>
  <si>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</si>
  <si>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</si>
  <si>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</si>
  <si>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</si>
  <si>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</si>
  <si>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</si>
  <si>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</si>
  <si>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</si>
  <si>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</si>
  <si>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</si>
  <si>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</si>
  <si>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</si>
  <si>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</si>
  <si>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</si>
  <si>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</si>
  <si>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</si>
  <si>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</si>
  <si>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</si>
  <si>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</si>
  <si>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</si>
  <si>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</si>
  <si>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</si>
  <si>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</si>
  <si>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</si>
  <si>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</si>
  <si>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</si>
  <si>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</si>
  <si>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</si>
  <si>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</si>
  <si>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</si>
  <si>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</si>
  <si>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</si>
  <si>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</si>
  <si>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</si>
  <si>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</si>
  <si>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</si>
  <si>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</si>
  <si>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</si>
  <si>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</si>
  <si>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</si>
  <si>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</si>
  <si>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</si>
  <si>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</si>
  <si>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</si>
  <si>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</si>
  <si>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</si>
  <si>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</si>
  <si>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</si>
  <si>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</si>
  <si>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</si>
  <si>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</si>
  <si>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</si>
  <si>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</si>
  <si>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</si>
  <si>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</si>
  <si>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</si>
  <si>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</si>
  <si>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</si>
  <si>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</si>
  <si>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</si>
  <si>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</si>
  <si>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</si>
  <si>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</si>
  <si>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</si>
  <si>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</si>
  <si>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</si>
  <si>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</si>
  <si>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</si>
  <si>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</si>
  <si>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</si>
  <si>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</si>
  <si>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</si>
  <si>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</si>
  <si>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</si>
  <si>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</si>
  <si>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</si>
  <si>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</si>
  <si>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</si>
  <si>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</si>
  <si>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</si>
  <si>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</si>
  <si>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</si>
  <si>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</si>
  <si>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</si>
  <si>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</si>
  <si>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</si>
  <si>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</si>
  <si>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</si>
  <si>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</si>
  <si>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</si>
  <si>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</si>
  <si>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</si>
  <si>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</si>
  <si>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</si>
  <si>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</si>
  <si>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</si>
  <si>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</si>
  <si>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</si>
  <si>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</si>
  <si>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</si>
  <si>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</si>
  <si>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</si>
  <si>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</si>
  <si>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</si>
  <si>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</si>
  <si>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</si>
  <si>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</si>
  <si>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</si>
  <si>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</si>
  <si>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</si>
  <si>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</si>
  <si>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</si>
  <si>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</si>
  <si>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</si>
  <si>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</si>
  <si>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</si>
  <si>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</si>
  <si>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</si>
  <si>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</si>
  <si>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</si>
  <si>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</si>
  <si>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</si>
  <si>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</si>
  <si>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</si>
  <si>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</si>
  <si>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</si>
  <si>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</si>
  <si>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</si>
  <si>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</si>
  <si>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</si>
  <si>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</si>
  <si>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</si>
  <si>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</si>
  <si>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</si>
  <si>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</si>
  <si>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</si>
  <si>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</si>
  <si>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</si>
  <si>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</si>
  <si>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</si>
  <si>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</si>
  <si>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</si>
  <si>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</si>
  <si>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</si>
  <si>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</si>
  <si>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</si>
  <si>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</si>
  <si>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</si>
  <si>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</si>
  <si>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</si>
  <si>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</si>
  <si>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</si>
  <si>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</si>
  <si>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</si>
  <si>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</si>
  <si>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</si>
  <si>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</si>
  <si>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</si>
  <si>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</si>
  <si>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</si>
  <si>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</si>
  <si>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</si>
  <si>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</si>
  <si>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</si>
  <si>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</si>
  <si>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</si>
  <si>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</si>
  <si>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</si>
  <si>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</si>
  <si>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</si>
  <si>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</si>
  <si>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</si>
  <si>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</si>
  <si>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</si>
  <si>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</si>
  <si>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</si>
  <si>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</si>
  <si>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</si>
  <si>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</si>
  <si>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</si>
  <si>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</si>
  <si>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</si>
  <si>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</si>
  <si>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</si>
  <si>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</si>
  <si>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</si>
  <si>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</si>
  <si>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</si>
  <si>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</si>
  <si>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</si>
  <si>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</si>
  <si>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</si>
  <si>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</si>
  <si>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</si>
  <si>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</si>
  <si>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</si>
  <si>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</si>
  <si>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</si>
  <si>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</si>
  <si>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</si>
  <si>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</si>
  <si>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</si>
  <si>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</si>
  <si>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</si>
  <si>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</si>
  <si>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</si>
  <si>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</si>
  <si>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</si>
  <si>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</si>
  <si>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</si>
  <si>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</si>
  <si>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</si>
  <si>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</si>
  <si>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</si>
  <si>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</si>
  <si>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</si>
  <si>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</si>
  <si>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</si>
  <si>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</si>
  <si>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</si>
  <si>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</si>
  <si>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</si>
  <si>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</si>
  <si>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</si>
  <si>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</si>
  <si>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</si>
  <si>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</si>
  <si>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</si>
  <si>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</si>
  <si>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</si>
  <si>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</si>
  <si>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</si>
  <si>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</si>
  <si>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</si>
  <si>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</si>
  <si>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</si>
  <si>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</si>
  <si>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</si>
  <si>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</si>
  <si>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</si>
  <si>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</si>
  <si>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</si>
  <si>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</si>
  <si>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</si>
  <si>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</si>
  <si>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</si>
  <si>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</si>
  <si>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</si>
  <si>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</si>
  <si>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</si>
  <si>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</si>
  <si>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</si>
  <si>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</si>
  <si>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</si>
  <si>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</si>
  <si>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</si>
  <si>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</si>
  <si>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</si>
  <si>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</si>
  <si>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</si>
  <si>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</si>
  <si>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</si>
  <si>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</si>
  <si>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</si>
  <si>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</si>
  <si>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</si>
  <si>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</si>
  <si>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</si>
  <si>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</si>
  <si>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</si>
  <si>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</si>
  <si>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</si>
  <si>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</si>
  <si>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</si>
  <si>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</si>
  <si>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</si>
  <si>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</si>
  <si>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</si>
  <si>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</si>
  <si>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</si>
  <si>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</si>
  <si>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</si>
  <si>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</si>
  <si>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</si>
  <si>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</si>
  <si>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</si>
  <si>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</si>
  <si>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</si>
  <si>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</si>
  <si>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</si>
  <si>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</si>
  <si>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</si>
  <si>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</si>
  <si>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</si>
  <si>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</si>
  <si>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</si>
  <si>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</si>
  <si>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</si>
  <si>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</si>
  <si>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</si>
  <si>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</si>
  <si>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</si>
  <si>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</si>
  <si>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</si>
  <si>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</si>
  <si>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</si>
  <si>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</si>
  <si>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</si>
  <si>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</si>
  <si>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</si>
  <si>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</si>
  <si>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</si>
  <si>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</si>
  <si>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</si>
  <si>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</si>
  <si>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</si>
  <si>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</si>
  <si>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</si>
  <si>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</si>
  <si>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</si>
  <si>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</si>
  <si>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</si>
  <si>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</si>
  <si>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</si>
  <si>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</si>
  <si>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</si>
  <si>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</si>
  <si>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</si>
  <si>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</si>
  <si>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</si>
  <si>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</si>
  <si>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</si>
  <si>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</si>
  <si>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</si>
  <si>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</si>
  <si>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</si>
  <si>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</si>
  <si>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</si>
  <si>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</si>
  <si>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</si>
  <si>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</si>
  <si>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</si>
  <si>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</si>
  <si>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</si>
  <si>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</si>
  <si>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</si>
  <si>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</si>
  <si>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</si>
  <si>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</si>
  <si>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</si>
  <si>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</si>
  <si>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</si>
  <si>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</si>
  <si>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</si>
  <si>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</si>
  <si>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</si>
  <si>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</si>
  <si>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</si>
  <si>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</si>
  <si>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</si>
  <si>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</si>
  <si>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</si>
  <si>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</si>
  <si>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</si>
  <si>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</si>
  <si>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</si>
  <si>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</si>
  <si>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</si>
  <si>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</si>
  <si>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</si>
  <si>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</si>
  <si>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</si>
  <si>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</si>
  <si>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</si>
  <si>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</si>
  <si>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</si>
  <si>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</si>
  <si>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</si>
  <si>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</si>
  <si>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</si>
  <si>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</si>
  <si>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</si>
  <si>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</si>
  <si>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</si>
  <si>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</si>
  <si>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</si>
  <si>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</si>
  <si>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</si>
  <si>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</si>
  <si>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</si>
  <si>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</si>
  <si>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</si>
  <si>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</si>
  <si>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</si>
  <si>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</si>
  <si>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</si>
  <si>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</si>
  <si>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</si>
  <si>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</si>
  <si>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</si>
  <si>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</si>
  <si>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</si>
  <si>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</si>
  <si>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</si>
  <si>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</si>
  <si>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</si>
  <si>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</si>
  <si>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</si>
  <si>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</si>
  <si>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</si>
  <si>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</si>
  <si>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</si>
  <si>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</si>
  <si>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</si>
  <si>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</si>
  <si>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</si>
  <si>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</si>
  <si>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</si>
  <si>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</si>
  <si>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</si>
  <si>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</si>
  <si>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</si>
  <si>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</si>
  <si>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</si>
  <si>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</si>
  <si>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</si>
  <si>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</si>
  <si>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</si>
  <si>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</si>
  <si>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</si>
  <si>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</si>
  <si>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</si>
  <si>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</si>
  <si>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</si>
  <si>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</si>
  <si>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</si>
  <si>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</si>
  <si>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</si>
  <si>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</si>
  <si>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</si>
  <si>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</si>
  <si>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</si>
  <si>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</si>
  <si>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</si>
  <si>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</si>
  <si>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</si>
  <si>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</si>
  <si>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</si>
  <si>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</si>
  <si>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</si>
  <si>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</si>
  <si>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</si>
  <si>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</si>
  <si>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</si>
  <si>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</si>
  <si>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</si>
  <si>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</si>
  <si>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</si>
  <si>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</si>
  <si>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</si>
  <si>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</si>
  <si>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</si>
  <si>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</si>
  <si>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</si>
  <si>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</si>
  <si>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</si>
  <si>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</si>
  <si>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</si>
  <si>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</si>
  <si>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</si>
  <si>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</si>
  <si>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</si>
  <si>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</si>
  <si>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</si>
  <si>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</si>
  <si>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</si>
  <si>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</si>
  <si>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</si>
  <si>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</si>
  <si>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</si>
  <si>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</si>
  <si>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</si>
  <si>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</si>
  <si>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</si>
  <si>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</si>
  <si>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</si>
  <si>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</si>
  <si>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</si>
  <si>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</si>
  <si>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</si>
  <si>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</si>
  <si>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</si>
  <si>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</si>
  <si>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</si>
  <si>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</si>
  <si>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</si>
  <si>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</si>
  <si>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</si>
  <si>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</si>
  <si>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</si>
  <si>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</si>
  <si>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</si>
  <si>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</si>
  <si>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</si>
  <si>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</si>
  <si>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</si>
  <si>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</si>
  <si>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</si>
  <si>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</si>
  <si>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</si>
  <si>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</si>
  <si>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</si>
  <si>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</si>
  <si>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</si>
  <si>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</si>
  <si>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</si>
  <si>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</si>
  <si>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</si>
  <si>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</si>
  <si>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</si>
  <si>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</si>
  <si>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</si>
  <si>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</si>
  <si>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</si>
  <si>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</si>
  <si>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</si>
  <si>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</si>
  <si>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</si>
  <si>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</si>
  <si>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</si>
  <si>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</si>
  <si>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</si>
  <si>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</si>
  <si>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</si>
  <si>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</si>
  <si>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</si>
  <si>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</si>
  <si>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</si>
  <si>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</si>
  <si>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</si>
  <si>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</si>
  <si>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</si>
  <si>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</si>
  <si>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</si>
  <si>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</si>
  <si>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</si>
  <si>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</si>
  <si>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</si>
  <si>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</si>
  <si>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</si>
  <si>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</si>
  <si>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</si>
  <si>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</si>
  <si>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</si>
  <si>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</si>
  <si>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</si>
  <si>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</si>
  <si>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</si>
  <si>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</si>
  <si>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</si>
  <si>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</si>
  <si>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</si>
  <si>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</si>
  <si>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</si>
  <si>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</si>
  <si>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</si>
  <si>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</si>
  <si>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</si>
  <si>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</si>
  <si>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</si>
  <si>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</si>
  <si>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</si>
  <si>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</si>
  <si>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</si>
  <si>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</si>
  <si>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</si>
  <si>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</si>
  <si>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</si>
  <si>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</si>
  <si>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</si>
  <si>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</si>
  <si>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</si>
  <si>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</si>
  <si>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</si>
  <si>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</si>
  <si>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</si>
  <si>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</si>
  <si>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</si>
  <si>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</si>
  <si>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</si>
  <si>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</si>
  <si>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</si>
  <si>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</si>
  <si>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</si>
  <si>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</si>
  <si>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</si>
  <si>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</si>
  <si>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</si>
  <si>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</si>
  <si>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</si>
  <si>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</si>
  <si>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</si>
  <si>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</si>
  <si>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</si>
  <si>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</si>
  <si>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</si>
  <si>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</si>
  <si>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</si>
  <si>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</si>
  <si>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</si>
  <si>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</si>
  <si>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</si>
  <si>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</si>
  <si>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</si>
  <si>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</si>
  <si>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</si>
  <si>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</si>
  <si>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</si>
  <si>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</si>
  <si>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</si>
  <si>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</si>
  <si>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</si>
  <si>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</si>
  <si>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</si>
  <si>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</si>
  <si>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</si>
  <si>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</si>
  <si>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</si>
  <si>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</si>
  <si>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</si>
  <si>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</si>
  <si>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</si>
  <si>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</si>
  <si>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</si>
  <si>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</si>
  <si>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</si>
  <si>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</si>
  <si>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</si>
  <si>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</si>
  <si>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</si>
  <si>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</si>
  <si>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</si>
  <si>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</si>
  <si>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</si>
  <si>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</si>
  <si>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</si>
  <si>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</si>
  <si>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</si>
  <si>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</si>
  <si>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</si>
  <si>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</si>
  <si>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</si>
  <si>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</si>
  <si>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</si>
  <si>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</si>
  <si>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</si>
  <si>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</si>
  <si>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</si>
  <si>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</si>
  <si>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</si>
  <si>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</si>
  <si>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</si>
  <si>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</si>
  <si>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</si>
  <si>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</si>
  <si>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</si>
  <si>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</si>
  <si>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</si>
  <si>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</si>
  <si>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</si>
  <si>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</si>
  <si>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</si>
  <si>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</si>
  <si>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</si>
  <si>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</si>
  <si>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</si>
  <si>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</si>
  <si>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</si>
  <si>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</si>
  <si>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</si>
  <si>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</si>
  <si>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</si>
  <si>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</si>
  <si>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</si>
  <si>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</si>
  <si>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</si>
  <si>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</si>
  <si>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</si>
  <si>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</si>
  <si>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</si>
  <si>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</si>
  <si>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</si>
  <si>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</si>
  <si>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</si>
  <si>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</si>
  <si>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</si>
  <si>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</si>
  <si>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</si>
  <si>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</si>
  <si>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</si>
  <si>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</si>
  <si>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</si>
  <si>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</si>
  <si>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</si>
  <si>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</si>
  <si>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</si>
  <si>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</si>
  <si>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</si>
  <si>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</si>
  <si>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</si>
  <si>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</si>
  <si>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</si>
  <si>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</si>
  <si>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</si>
  <si>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</si>
  <si>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</si>
  <si>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</si>
  <si>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</si>
  <si>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</si>
  <si>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</si>
  <si>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</si>
  <si>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</si>
  <si>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</si>
  <si>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</si>
  <si>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</si>
  <si>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</si>
  <si>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</si>
  <si>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</si>
  <si>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</si>
  <si>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</si>
  <si>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</si>
  <si>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</si>
  <si>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</si>
  <si>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</si>
  <si>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</si>
  <si>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</si>
  <si>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</si>
  <si>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</si>
  <si>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</si>
  <si>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</si>
  <si>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</si>
  <si>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</si>
  <si>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</si>
  <si>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</si>
  <si>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</si>
  <si>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</si>
  <si>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</si>
  <si>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</si>
  <si>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</si>
  <si>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</si>
  <si>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</si>
  <si>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</si>
  <si>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</si>
  <si>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</si>
  <si>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</si>
  <si>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</si>
  <si>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</si>
  <si>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</si>
  <si>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</si>
  <si>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</si>
  <si>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</si>
  <si>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</si>
  <si>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</si>
  <si>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</si>
  <si>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</si>
  <si>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</si>
  <si>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</si>
  <si>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</si>
  <si>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</si>
  <si>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</si>
  <si>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</si>
  <si>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</si>
  <si>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</si>
  <si>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</si>
  <si>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</si>
  <si>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</si>
  <si>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</si>
  <si>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</si>
  <si>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</si>
  <si>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</si>
  <si>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</si>
  <si>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</si>
  <si>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</si>
  <si>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</si>
  <si>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</si>
  <si>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</si>
  <si>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</si>
  <si>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</si>
  <si>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</si>
  <si>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</si>
  <si>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</si>
  <si>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</si>
  <si>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</si>
  <si>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</si>
  <si>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</si>
  <si>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</si>
  <si>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</si>
  <si>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</si>
  <si>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</si>
  <si>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</si>
  <si>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</si>
  <si>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</si>
  <si>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</si>
  <si>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</si>
  <si>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</si>
  <si>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</si>
  <si>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</si>
  <si>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</si>
  <si>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</si>
  <si>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</si>
  <si>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</si>
  <si>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</si>
  <si>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</si>
  <si>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</si>
  <si>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</si>
  <si>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</si>
  <si>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</si>
  <si>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</si>
  <si>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</si>
  <si>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</si>
  <si>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</si>
  <si>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</si>
  <si>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</si>
  <si>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</si>
  <si>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</si>
  <si>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</si>
  <si>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</si>
  <si>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</si>
  <si>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</si>
  <si>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</si>
  <si>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</si>
  <si>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</si>
  <si>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</si>
  <si>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</si>
  <si>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</si>
  <si>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</si>
  <si>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</si>
  <si>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</si>
  <si>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</si>
  <si>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</si>
  <si>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</si>
  <si>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</si>
  <si>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</si>
  <si>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</si>
  <si>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</si>
  <si>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</si>
  <si>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</si>
  <si>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</si>
  <si>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</si>
  <si>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</si>
  <si>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</si>
  <si>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</si>
  <si>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</si>
  <si>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</si>
  <si>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</si>
  <si>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</si>
  <si>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</si>
  <si>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</si>
  <si>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</si>
  <si>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</si>
  <si>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</si>
  <si>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</si>
  <si>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</si>
  <si>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</si>
  <si>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</si>
  <si>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</si>
  <si>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</si>
  <si>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</si>
  <si>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</si>
  <si>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</si>
  <si>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</si>
  <si>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</si>
  <si>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</si>
  <si>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</si>
  <si>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</si>
  <si>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</si>
  <si>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</si>
  <si>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</si>
  <si>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</si>
  <si>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</si>
  <si>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</si>
  <si>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</si>
  <si>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</si>
  <si>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</si>
  <si>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</si>
  <si>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</si>
  <si>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</si>
  <si>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</si>
  <si>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</si>
  <si>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</si>
  <si>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</si>
  <si>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</si>
  <si>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</si>
  <si>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</si>
  <si>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</si>
  <si>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</si>
  <si>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</si>
  <si>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</si>
  <si>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</si>
  <si>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</si>
  <si>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</si>
  <si>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</si>
  <si>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</si>
  <si>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</si>
  <si>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</si>
  <si>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</si>
  <si>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</si>
  <si>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</si>
  <si>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</si>
  <si>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</si>
  <si>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</si>
  <si>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</si>
  <si>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</si>
  <si>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</si>
  <si>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</si>
  <si>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</si>
  <si>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</si>
  <si>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</si>
  <si>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</si>
  <si>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</si>
  <si>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</si>
  <si>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</si>
  <si>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</si>
  <si>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</si>
  <si>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</si>
  <si>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</si>
  <si>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</si>
  <si>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</si>
  <si>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</si>
  <si>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</si>
  <si>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</si>
  <si>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</si>
  <si>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</si>
  <si>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</si>
  <si>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</si>
  <si>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</si>
  <si>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</si>
  <si>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</si>
  <si>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</si>
  <si>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</si>
  <si>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</si>
  <si>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</si>
  <si>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</si>
  <si>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</si>
  <si>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</si>
  <si>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</si>
  <si>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</si>
  <si>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</si>
  <si>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</si>
  <si>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</si>
  <si>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</si>
  <si>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</si>
  <si>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</si>
  <si>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</si>
  <si>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</si>
  <si>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</si>
  <si>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</si>
  <si>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</si>
  <si>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</si>
  <si>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</si>
  <si>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</si>
  <si>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</si>
  <si>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</si>
  <si>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</si>
  <si>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</si>
  <si>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</si>
  <si>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</si>
  <si>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</si>
  <si>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</si>
  <si>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</si>
  <si>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</si>
  <si>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</si>
  <si>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</si>
  <si>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</si>
  <si>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</si>
  <si>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</si>
  <si>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</si>
  <si>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</si>
  <si>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</si>
  <si>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</si>
  <si>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</si>
  <si>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</si>
  <si>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</si>
  <si>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</si>
  <si>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</si>
  <si>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</si>
  <si>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</si>
  <si>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</si>
  <si>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</si>
  <si>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</si>
  <si>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</si>
  <si>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</si>
  <si>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</si>
  <si>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</si>
  <si>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</si>
  <si>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</si>
  <si>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</si>
  <si>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</si>
  <si>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</si>
  <si>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</si>
  <si>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</si>
  <si>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</si>
  <si>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</si>
  <si>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</si>
  <si>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</si>
  <si>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</si>
  <si>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</si>
  <si>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</si>
  <si>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</si>
  <si>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</si>
  <si>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</si>
  <si>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</si>
  <si>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</si>
  <si>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</si>
  <si>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</si>
  <si>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</si>
  <si>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</si>
  <si>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</si>
  <si>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</si>
  <si>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</si>
  <si>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</si>
  <si>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</si>
  <si>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</si>
  <si>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</si>
  <si>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</si>
  <si>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</si>
  <si>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</si>
  <si>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</si>
  <si>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</si>
  <si>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</si>
  <si>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</si>
  <si>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</si>
  <si>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</si>
  <si>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</si>
  <si>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</si>
  <si>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</si>
  <si>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</si>
  <si>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</si>
  <si>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</si>
  <si>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</si>
  <si>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</si>
  <si>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</si>
  <si>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</si>
  <si>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</si>
  <si>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</si>
  <si>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</si>
  <si>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</si>
  <si>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</si>
  <si>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</si>
  <si>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</si>
  <si>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</si>
  <si>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</si>
  <si>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</si>
  <si>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</si>
  <si>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</si>
  <si>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</si>
  <si>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</si>
  <si>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</si>
  <si>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</si>
  <si>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</si>
  <si>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</si>
  <si>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</si>
  <si>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</si>
  <si>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</si>
  <si>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</si>
  <si>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</si>
  <si>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</si>
  <si>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</si>
  <si>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</si>
  <si>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</si>
  <si>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</si>
  <si>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</si>
  <si>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</si>
  <si>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</si>
  <si>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</si>
  <si>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</si>
  <si>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</si>
  <si>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</si>
  <si>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</si>
  <si>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</si>
  <si>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</si>
  <si>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</si>
  <si>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</si>
  <si>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</si>
  <si>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</si>
  <si>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</si>
  <si>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</si>
  <si>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</si>
  <si>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</si>
  <si>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</si>
  <si>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</si>
  <si>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</si>
  <si>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</si>
  <si>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</si>
  <si>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</si>
  <si>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</si>
  <si>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</si>
  <si>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</si>
  <si>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</si>
  <si>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</si>
  <si>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</si>
  <si>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</si>
  <si>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</si>
  <si>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</si>
  <si>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</si>
  <si>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</si>
  <si>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</si>
  <si>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</si>
  <si>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</si>
  <si>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</si>
  <si>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</si>
  <si>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</si>
  <si>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</si>
  <si>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</si>
  <si>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</si>
  <si>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</si>
  <si>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</si>
  <si>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</si>
  <si>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</si>
  <si>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</si>
  <si>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</si>
  <si>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</si>
  <si>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</si>
  <si>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</si>
  <si>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</si>
  <si>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</si>
  <si>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</si>
  <si>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</si>
  <si>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</si>
  <si>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</si>
  <si>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</si>
  <si>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</si>
  <si>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</si>
  <si>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</si>
  <si>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</si>
  <si>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</si>
  <si>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</si>
  <si>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</si>
  <si>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</si>
  <si>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</si>
  <si>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</si>
  <si>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</si>
  <si>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</si>
  <si>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</si>
  <si>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</si>
  <si>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</si>
  <si>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</si>
  <si>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</si>
  <si>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</si>
  <si>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</si>
  <si>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</si>
  <si>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</si>
  <si>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</si>
  <si>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</si>
  <si>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</si>
  <si>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</si>
  <si>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</si>
  <si>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</si>
  <si>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</si>
  <si>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</si>
  <si>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</si>
  <si>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</si>
  <si>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</si>
  <si>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</si>
  <si>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</si>
  <si>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</si>
  <si>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</si>
  <si>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</si>
  <si>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</si>
  <si>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</si>
  <si>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</si>
  <si>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</si>
  <si>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</si>
  <si>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</si>
  <si>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</si>
  <si>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</si>
  <si>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</si>
  <si>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</si>
  <si>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</si>
  <si>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</si>
  <si>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</si>
  <si>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</si>
  <si>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</si>
  <si>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</si>
  <si>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</si>
  <si>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</si>
  <si>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</si>
  <si>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</si>
  <si>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</si>
  <si>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</si>
  <si>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</si>
  <si>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</si>
  <si>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</si>
  <si>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</si>
  <si>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</si>
  <si>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</si>
  <si>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</si>
  <si>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</si>
  <si>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</si>
  <si>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</si>
  <si>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</si>
  <si>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</si>
  <si>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</si>
  <si>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</si>
  <si>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</si>
  <si>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</si>
  <si>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</si>
  <si>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</si>
  <si>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</si>
  <si>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</si>
  <si>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</si>
  <si>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</si>
  <si>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</si>
  <si>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</si>
  <si>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</si>
  <si>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</si>
  <si>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</si>
  <si>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</si>
  <si>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</si>
  <si>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</si>
  <si>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</si>
  <si>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</si>
  <si>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</si>
  <si>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</si>
  <si>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</si>
  <si>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</si>
  <si>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</si>
  <si>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</si>
  <si>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</si>
  <si>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</si>
  <si>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</si>
  <si>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</si>
  <si>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</si>
  <si>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</si>
  <si>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</si>
  <si>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</si>
  <si>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</si>
  <si>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</si>
  <si>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</si>
  <si>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</si>
  <si>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</si>
  <si>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</si>
  <si>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</si>
  <si>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</si>
  <si>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</si>
  <si>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</si>
  <si>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</si>
  <si>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</si>
  <si>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</si>
  <si>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</si>
  <si>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</si>
  <si>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</si>
  <si>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</si>
  <si>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</si>
  <si>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</si>
  <si>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</si>
  <si>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</si>
  <si>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</si>
  <si>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</si>
  <si>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</si>
  <si>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</si>
  <si>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</si>
  <si>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</si>
  <si>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</si>
  <si>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</si>
  <si>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</si>
  <si>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</si>
  <si>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</si>
  <si>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</si>
  <si>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</si>
  <si>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</si>
  <si>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</si>
  <si>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</si>
  <si>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</si>
  <si>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</si>
  <si>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</si>
  <si>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</si>
  <si>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</si>
  <si>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</si>
  <si>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</si>
  <si>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</si>
  <si>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</si>
  <si>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</si>
  <si>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</si>
  <si>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</si>
  <si>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</si>
  <si>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</si>
  <si>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</si>
  <si>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</si>
  <si>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</si>
  <si>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</si>
  <si>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</si>
  <si>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</si>
  <si>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</si>
  <si>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</si>
  <si>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</si>
  <si>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</si>
  <si>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</si>
  <si>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</si>
  <si>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</si>
  <si>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</si>
  <si>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</si>
  <si>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</si>
  <si>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</si>
  <si>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</si>
  <si>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</si>
  <si>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</si>
  <si>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</si>
  <si>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</si>
  <si>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</si>
  <si>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</si>
  <si>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</si>
  <si>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</si>
  <si>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</si>
  <si>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</si>
  <si>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</si>
  <si>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</si>
  <si>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</si>
  <si>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</si>
  <si>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</si>
  <si>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</si>
  <si>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</si>
  <si>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</si>
  <si>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</si>
  <si>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</si>
  <si>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</si>
  <si>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</si>
  <si>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</si>
  <si>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</si>
  <si>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</si>
  <si>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</si>
  <si>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</si>
  <si>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</si>
  <si>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</si>
  <si>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</si>
  <si>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</si>
  <si>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</si>
  <si>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</si>
  <si>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</si>
  <si>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</si>
  <si>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</si>
  <si>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</si>
  <si>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</si>
  <si>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</si>
  <si>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</si>
  <si>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</si>
  <si>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</si>
  <si>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</si>
  <si>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</si>
  <si>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</si>
  <si>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</si>
  <si>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</si>
  <si>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</si>
  <si>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</si>
  <si>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</si>
  <si>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</si>
  <si>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</si>
  <si>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</si>
  <si>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</si>
  <si>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</si>
  <si>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</si>
  <si>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</si>
  <si>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</si>
  <si>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</si>
  <si>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</si>
  <si>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</si>
  <si>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</si>
  <si>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</si>
  <si>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</si>
  <si>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</si>
  <si>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</si>
  <si>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</si>
  <si>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</si>
  <si>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</si>
  <si>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</si>
  <si>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</si>
  <si>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</si>
  <si>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</si>
  <si>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</si>
  <si>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</si>
  <si>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</si>
  <si>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</si>
  <si>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</si>
  <si>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</si>
  <si>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</si>
  <si>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</si>
  <si>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</si>
  <si>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</si>
  <si>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</si>
  <si>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</si>
  <si>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</si>
  <si>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</si>
  <si>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</si>
  <si>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</si>
  <si>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</si>
  <si>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</si>
  <si>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</si>
  <si>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</si>
  <si>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</si>
  <si>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</si>
  <si>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</si>
  <si>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</si>
  <si>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</si>
  <si>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</si>
  <si>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</si>
  <si>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</si>
  <si>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</si>
  <si>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</si>
  <si>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</si>
  <si>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</si>
  <si>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</si>
  <si>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</si>
  <si>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</si>
  <si>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</si>
  <si>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</si>
  <si>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</si>
  <si>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</si>
  <si>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</si>
  <si>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</si>
  <si>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</si>
  <si>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</si>
  <si>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</si>
  <si>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</si>
  <si>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</si>
  <si>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</si>
  <si>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</si>
  <si>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</si>
  <si>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</si>
  <si>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</si>
  <si>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</si>
  <si>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</si>
  <si>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</si>
  <si>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</si>
  <si>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</si>
  <si>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</si>
  <si>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</si>
  <si>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</si>
  <si>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</si>
  <si>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</si>
  <si>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</si>
  <si>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</si>
  <si>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</si>
  <si>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</si>
  <si>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</si>
  <si>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</si>
  <si>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</si>
  <si>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</si>
  <si>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</si>
  <si>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</si>
  <si>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</si>
  <si>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</si>
  <si>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</si>
  <si>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</si>
  <si>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</si>
  <si>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</si>
  <si>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</si>
  <si>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</si>
  <si>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</si>
  <si>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</si>
  <si>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</si>
  <si>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</si>
  <si>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</si>
  <si>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</si>
  <si>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</si>
  <si>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</si>
  <si>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</si>
  <si>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</si>
  <si>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</si>
  <si>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</si>
  <si>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</si>
  <si>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</si>
  <si>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</si>
  <si>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</si>
  <si>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</si>
  <si>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</si>
  <si>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</si>
  <si>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</si>
  <si>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</si>
  <si>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</si>
  <si>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</si>
  <si>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</si>
  <si>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</si>
  <si>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</si>
  <si>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</si>
  <si>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</si>
  <si>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</si>
  <si>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</si>
  <si>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</si>
  <si>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</si>
  <si>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</si>
  <si>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</si>
  <si>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</si>
  <si>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</si>
  <si>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</si>
  <si>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</si>
  <si>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</si>
  <si>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</si>
  <si>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</si>
  <si>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</si>
  <si>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</si>
  <si>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</si>
  <si>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</si>
  <si>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</si>
  <si>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</si>
  <si>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</si>
  <si>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</si>
  <si>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</si>
  <si>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</si>
  <si>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</si>
  <si>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</si>
  <si>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</si>
  <si>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</si>
  <si>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</si>
  <si>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</si>
  <si>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</si>
  <si>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</si>
  <si>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</si>
  <si>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</si>
  <si>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</si>
  <si>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</si>
  <si>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</si>
  <si>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</si>
  <si>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</si>
  <si>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</si>
  <si>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</si>
  <si>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</si>
  <si>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</si>
  <si>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</si>
  <si>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</si>
  <si>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</si>
  <si>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</si>
  <si>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</si>
  <si>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</si>
  <si>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</si>
  <si>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</si>
  <si>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</si>
  <si>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</si>
  <si>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</si>
  <si>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</si>
  <si>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</si>
  <si>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</si>
  <si>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</si>
  <si>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</si>
  <si>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</si>
  <si>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</si>
  <si>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</si>
  <si>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</si>
  <si>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</si>
  <si>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</si>
  <si>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</si>
  <si>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</si>
  <si>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</si>
  <si>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</si>
  <si>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</si>
  <si>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</si>
  <si>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</si>
  <si>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</si>
  <si>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</si>
  <si>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</si>
  <si>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</si>
  <si>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</si>
  <si>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</si>
  <si>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</si>
  <si>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</si>
  <si>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</si>
  <si>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</si>
  <si>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</si>
  <si>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</si>
  <si>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</si>
  <si>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</si>
  <si>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</si>
  <si>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</si>
  <si>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</si>
  <si>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</si>
  <si>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</si>
  <si>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</si>
  <si>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</si>
  <si>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</si>
  <si>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</si>
  <si>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</si>
  <si>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</si>
  <si>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</si>
  <si>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</si>
  <si>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</si>
  <si>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</si>
  <si>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</si>
  <si>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</si>
  <si>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</si>
  <si>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</si>
  <si>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</si>
  <si>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</si>
  <si>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</si>
  <si>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</si>
  <si>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</si>
  <si>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</si>
  <si>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</si>
  <si>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</si>
  <si>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</si>
  <si>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</si>
  <si>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</si>
  <si>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</si>
  <si>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</si>
  <si>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</si>
  <si>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</si>
  <si>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</si>
  <si>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</si>
  <si>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</si>
  <si>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</si>
  <si>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</si>
  <si>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</si>
  <si>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</si>
  <si>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</si>
  <si>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</si>
  <si>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</si>
  <si>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</si>
  <si>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</si>
  <si>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</si>
  <si>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</si>
  <si>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</si>
  <si>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</si>
  <si>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</si>
  <si>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</si>
  <si>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</si>
  <si>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</si>
  <si>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</si>
  <si>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</si>
  <si>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</si>
  <si>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</si>
  <si>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</si>
  <si>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</si>
  <si>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</si>
  <si>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</si>
  <si>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</si>
  <si>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</si>
  <si>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</si>
  <si>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</si>
  <si>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</si>
  <si>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</si>
  <si>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</si>
  <si>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</si>
  <si>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</si>
  <si>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</si>
  <si>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</si>
  <si>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</si>
  <si>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</si>
  <si>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</si>
  <si>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</si>
  <si>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</si>
  <si>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</si>
  <si>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</si>
  <si>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</si>
  <si>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</si>
  <si>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</si>
  <si>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</si>
  <si>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</si>
  <si>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</si>
  <si>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</si>
  <si>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</si>
  <si>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</si>
  <si>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</si>
  <si>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</si>
  <si>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</si>
  <si>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</si>
  <si>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</si>
  <si>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</si>
  <si>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</si>
  <si>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</si>
  <si>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</si>
  <si>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</si>
  <si>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</si>
  <si>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</si>
  <si>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</si>
  <si>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</si>
  <si>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</si>
  <si>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</si>
  <si>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</si>
  <si>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</si>
  <si>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</si>
  <si>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</si>
  <si>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</si>
  <si>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</si>
  <si>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</si>
  <si>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</si>
  <si>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</si>
  <si>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</si>
  <si>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</si>
  <si>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</si>
  <si>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</si>
  <si>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</si>
  <si>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</si>
  <si>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</si>
  <si>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</si>
  <si>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</si>
  <si>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</si>
  <si>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</si>
  <si>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</si>
  <si>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</si>
  <si>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</si>
  <si>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</si>
  <si>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</si>
  <si>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</si>
  <si>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</si>
  <si>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</si>
  <si>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</si>
  <si>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</si>
  <si>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</si>
  <si>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</si>
  <si>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</si>
  <si>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</si>
  <si>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</si>
  <si>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</si>
  <si>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</si>
  <si>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</si>
  <si>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</si>
  <si>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</si>
  <si>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</si>
  <si>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</si>
  <si>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</si>
  <si>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</si>
  <si>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</si>
  <si>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</si>
  <si>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</si>
  <si>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</si>
  <si>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</si>
  <si>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</si>
  <si>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</si>
  <si>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</si>
  <si>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</si>
  <si>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</si>
  <si>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</si>
  <si>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</si>
  <si>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</si>
  <si>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</si>
  <si>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</si>
  <si>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</si>
  <si>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</si>
  <si>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</si>
  <si>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</si>
  <si>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</si>
  <si>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</si>
  <si>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</si>
  <si>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</si>
  <si>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</si>
  <si>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</si>
  <si>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</si>
  <si>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</si>
  <si>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</si>
  <si>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</si>
  <si>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</si>
  <si>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</si>
  <si>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</si>
  <si>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</si>
  <si>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</si>
  <si>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</si>
  <si>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</si>
  <si>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</si>
  <si>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</si>
  <si>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</si>
  <si>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</si>
  <si>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</si>
  <si>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</si>
  <si>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</si>
  <si>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</si>
  <si>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</si>
  <si>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</si>
  <si>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</si>
  <si>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</si>
  <si>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</si>
  <si>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</si>
  <si>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</si>
  <si>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</si>
  <si>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</si>
  <si>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</si>
  <si>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</si>
  <si>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</si>
  <si>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</si>
  <si>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</si>
  <si>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</si>
  <si>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</si>
  <si>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</si>
  <si>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</si>
  <si>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</si>
  <si>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</si>
  <si>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</si>
  <si>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</si>
  <si>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</si>
  <si>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</si>
  <si>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</si>
  <si>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</si>
  <si>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</si>
  <si>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</si>
  <si>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</si>
  <si>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</si>
  <si>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</si>
  <si>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</si>
  <si>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</si>
  <si>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</si>
  <si>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</si>
  <si>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</si>
  <si>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</si>
  <si>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</si>
  <si>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</si>
  <si>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</si>
  <si>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</si>
  <si>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</si>
  <si>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</si>
  <si>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</si>
  <si>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</si>
  <si>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</si>
  <si>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</si>
  <si>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</si>
  <si>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</si>
  <si>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</si>
  <si>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</si>
  <si>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</si>
  <si>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</si>
  <si>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</si>
  <si>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</si>
  <si>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</si>
  <si>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</si>
  <si>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</si>
  <si>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</si>
  <si>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</si>
  <si>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</si>
  <si>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</si>
  <si>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</si>
  <si>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</si>
  <si>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</si>
  <si>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</si>
  <si>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</si>
  <si>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</si>
  <si>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</si>
  <si>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</si>
  <si>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</si>
  <si>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</si>
  <si>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</si>
  <si>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</si>
  <si>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</si>
  <si>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</si>
  <si>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</si>
  <si>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</si>
  <si>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</si>
  <si>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</si>
  <si>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</si>
  <si>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</si>
  <si>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</si>
  <si>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</si>
  <si>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</si>
  <si>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</si>
  <si>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</si>
  <si>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</si>
  <si>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</si>
  <si>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</si>
  <si>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</si>
  <si>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</si>
  <si>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</si>
  <si>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</si>
  <si>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</si>
  <si>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</si>
  <si>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</si>
  <si>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</si>
  <si>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</si>
  <si>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</si>
  <si>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</si>
  <si>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</si>
  <si>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</si>
  <si>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</si>
  <si>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</si>
  <si>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</si>
  <si>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</si>
  <si>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</si>
  <si>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</si>
  <si>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</si>
  <si>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</si>
  <si>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</si>
  <si>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</si>
  <si>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</si>
  <si>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</si>
  <si>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</si>
  <si>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</si>
  <si>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</si>
  <si>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</si>
  <si>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</si>
  <si>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</si>
  <si>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</si>
  <si>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</si>
  <si>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</si>
  <si>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</si>
  <si>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</si>
  <si>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</si>
  <si>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</si>
  <si>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</si>
  <si>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</si>
  <si>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</si>
  <si>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</si>
  <si>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</si>
  <si>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</si>
  <si>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</si>
  <si>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</si>
  <si>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</si>
  <si>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</si>
  <si>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</si>
  <si>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</si>
  <si>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</si>
  <si>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</si>
  <si>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</si>
  <si>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</si>
  <si>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</si>
  <si>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</si>
  <si>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</si>
  <si>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</si>
  <si>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</si>
  <si>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</si>
  <si>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</si>
  <si>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</si>
  <si>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</si>
  <si>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</si>
  <si>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</si>
  <si>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</si>
  <si>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</si>
  <si>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</si>
  <si>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</si>
  <si>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</si>
  <si>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</si>
  <si>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</si>
  <si>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</si>
  <si>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</si>
  <si>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</si>
  <si>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</si>
  <si>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</si>
  <si>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</si>
  <si>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</si>
  <si>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</si>
  <si>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</si>
  <si>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</si>
  <si>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</si>
  <si>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</si>
  <si>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</si>
  <si>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</si>
  <si>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</si>
  <si>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</si>
  <si>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</si>
  <si>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</si>
  <si>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</si>
  <si>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</si>
  <si>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</si>
  <si>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</si>
  <si>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</si>
  <si>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</si>
  <si>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</si>
  <si>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</si>
  <si>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</si>
  <si>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</si>
  <si>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</si>
  <si>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</si>
  <si>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</si>
  <si>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</si>
  <si>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</si>
  <si>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</si>
  <si>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</si>
  <si>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</si>
  <si>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</si>
  <si>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</si>
  <si>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</si>
  <si>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</si>
  <si>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</si>
  <si>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</si>
  <si>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</si>
  <si>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</si>
  <si>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</si>
  <si>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</si>
  <si>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</si>
  <si>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</si>
  <si>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</si>
  <si>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</si>
  <si>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</si>
  <si>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</si>
  <si>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</si>
  <si>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</si>
  <si>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</si>
  <si>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</si>
  <si>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</si>
  <si>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</si>
  <si>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</si>
  <si>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</si>
  <si>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</si>
  <si>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</si>
  <si>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</si>
  <si>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</si>
  <si>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</si>
  <si>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</si>
  <si>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</si>
  <si>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</si>
  <si>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</si>
  <si>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</si>
  <si>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</si>
  <si>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</si>
  <si>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</si>
  <si>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</si>
  <si>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</si>
  <si>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</si>
  <si>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</si>
  <si>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</si>
  <si>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</si>
  <si>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</si>
  <si>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</si>
  <si>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</si>
  <si>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</si>
  <si>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</si>
  <si>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</si>
  <si>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</si>
  <si>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</si>
  <si>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</si>
  <si>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</si>
  <si>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</si>
  <si>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</si>
  <si>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</si>
  <si>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</si>
  <si>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</si>
  <si>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</si>
  <si>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</si>
  <si>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</si>
  <si>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</si>
  <si>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</si>
  <si>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</si>
  <si>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</si>
  <si>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</si>
  <si>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</si>
  <si>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</si>
  <si>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</si>
  <si>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</si>
  <si>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</si>
  <si>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</si>
  <si>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</si>
  <si>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</si>
  <si>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</si>
  <si>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</si>
  <si>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</si>
  <si>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</si>
  <si>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</si>
  <si>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</si>
  <si>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</si>
  <si>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</si>
  <si>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</si>
  <si>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</si>
  <si>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</si>
  <si>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</si>
  <si>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</si>
  <si>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</si>
  <si>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</si>
  <si>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</si>
  <si>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</si>
  <si>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</si>
  <si>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</si>
  <si>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</si>
  <si>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</si>
  <si>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</si>
  <si>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</si>
  <si>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</si>
  <si>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</si>
  <si>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</si>
  <si>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</si>
  <si>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</si>
  <si>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</si>
  <si>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</si>
  <si>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</si>
  <si>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</si>
  <si>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</si>
  <si>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</si>
  <si>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</si>
  <si>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</si>
  <si>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</si>
  <si>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</si>
  <si>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</si>
  <si>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</si>
  <si>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</si>
  <si>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</si>
  <si>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</si>
  <si>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</si>
  <si>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</si>
  <si>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</si>
  <si>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</si>
  <si>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</si>
  <si>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</si>
  <si>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</si>
  <si>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</si>
  <si>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</si>
  <si>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</si>
  <si>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</si>
  <si>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</si>
  <si>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</si>
  <si>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</si>
  <si>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</si>
  <si>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</si>
  <si>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</si>
  <si>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</si>
  <si>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</si>
  <si>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</si>
  <si>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</si>
  <si>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</si>
  <si>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</si>
  <si>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</si>
  <si>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</si>
  <si>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</si>
  <si>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</si>
  <si>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</si>
  <si>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</si>
  <si>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</si>
  <si>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</si>
  <si>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</si>
  <si>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</si>
  <si>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</si>
  <si>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</si>
  <si>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</si>
  <si>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</si>
  <si>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</si>
  <si>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</si>
  <si>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</si>
  <si>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</si>
  <si>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</si>
  <si>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</si>
  <si>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</si>
  <si>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</si>
  <si>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</si>
  <si>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</si>
  <si>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</si>
  <si>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</si>
  <si>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</si>
  <si>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</si>
  <si>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</si>
  <si>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</si>
  <si>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</si>
  <si>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</si>
  <si>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</si>
  <si>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</si>
  <si>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</si>
  <si>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</si>
  <si>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</si>
  <si>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</si>
  <si>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</si>
  <si>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</si>
  <si>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</si>
  <si>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</si>
  <si>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</si>
  <si>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</si>
  <si>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</si>
  <si>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</si>
  <si>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</si>
  <si>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</si>
  <si>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</si>
  <si>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</si>
  <si>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</si>
  <si>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</si>
  <si>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</si>
  <si>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</si>
  <si>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</si>
  <si>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</si>
  <si>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</si>
  <si>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</si>
  <si>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</si>
  <si>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</si>
  <si>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</si>
  <si>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</si>
  <si>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</si>
  <si>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</si>
  <si>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</si>
  <si>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</si>
  <si>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</si>
  <si>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</si>
  <si>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</si>
  <si>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</si>
  <si>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</si>
  <si>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</si>
  <si>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</si>
  <si>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</si>
  <si>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</si>
  <si>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</si>
  <si>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</si>
  <si>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</si>
  <si>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</si>
  <si>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</si>
  <si>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</si>
  <si>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</si>
  <si>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</si>
  <si>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</si>
  <si>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</si>
  <si>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</si>
  <si>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</si>
  <si>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</si>
  <si>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</si>
  <si>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</si>
  <si>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</si>
  <si>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</si>
  <si>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</si>
  <si>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</si>
  <si>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</si>
  <si>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</si>
  <si>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</si>
  <si>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</si>
  <si>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</si>
  <si>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</si>
  <si>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</si>
  <si>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</si>
  <si>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</si>
  <si>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</si>
  <si>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</si>
  <si>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</si>
  <si>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</si>
  <si>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</si>
  <si>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</si>
  <si>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</si>
  <si>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</si>
  <si>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</si>
  <si>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</si>
  <si>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</si>
  <si>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</si>
  <si>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</si>
  <si>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</si>
  <si>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</si>
  <si>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</si>
  <si>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</si>
  <si>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</si>
  <si>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</si>
  <si>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</si>
  <si>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</si>
  <si>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</si>
  <si>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</si>
  <si>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</si>
  <si>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</si>
  <si>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</si>
  <si>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</si>
  <si>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</si>
  <si>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</si>
  <si>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</si>
  <si>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</si>
  <si>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</si>
  <si>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</si>
  <si>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</si>
  <si>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</si>
  <si>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</si>
  <si>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</si>
  <si>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</si>
  <si>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</si>
  <si>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</si>
  <si>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</si>
  <si>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</si>
  <si>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</si>
  <si>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</si>
  <si>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</si>
  <si>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</si>
  <si>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</si>
  <si>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</si>
  <si>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</si>
  <si>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</si>
  <si>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</si>
  <si>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</si>
  <si>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</si>
  <si>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</si>
  <si>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</si>
  <si>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</si>
  <si>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</si>
  <si>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</si>
  <si>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</si>
  <si>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</si>
  <si>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</si>
  <si>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</si>
  <si>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</si>
  <si>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</si>
  <si>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</si>
  <si>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</si>
  <si>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</si>
  <si>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</si>
  <si>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</si>
  <si>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</si>
  <si>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</si>
  <si>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</si>
  <si>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</si>
  <si>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</si>
  <si>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</si>
  <si>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</si>
  <si>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</si>
  <si>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</si>
  <si>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</si>
  <si>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</si>
  <si>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</si>
  <si>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</si>
  <si>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</si>
  <si>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</si>
  <si>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</si>
  <si>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</si>
  <si>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</si>
  <si>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</si>
  <si>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</si>
  <si>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</si>
  <si>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</si>
  <si>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</si>
  <si>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</si>
  <si>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</si>
  <si>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</si>
  <si>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</si>
  <si>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</si>
  <si>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</si>
  <si>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</si>
  <si>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</si>
  <si>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</si>
  <si>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</si>
  <si>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</si>
  <si>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</si>
  <si>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</si>
  <si>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</si>
  <si>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</si>
  <si>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</si>
  <si>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</si>
  <si>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</si>
  <si>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</si>
  <si>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</si>
  <si>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</si>
  <si>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</si>
  <si>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</si>
  <si>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</si>
  <si>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</si>
  <si>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</si>
  <si>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</si>
  <si>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</si>
  <si>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</si>
  <si>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</si>
  <si>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</si>
  <si>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</si>
  <si>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</si>
  <si>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</si>
  <si>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</si>
  <si>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</si>
  <si>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</si>
  <si>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</si>
  <si>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</si>
  <si>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</si>
  <si>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</si>
  <si>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</si>
  <si>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</si>
  <si>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</si>
  <si>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</si>
  <si>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</si>
  <si>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</si>
  <si>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</si>
  <si>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</si>
  <si>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</si>
  <si>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</si>
  <si>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</si>
  <si>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</si>
  <si>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</si>
  <si>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</si>
  <si>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</si>
  <si>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</si>
  <si>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</si>
  <si>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</si>
  <si>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</si>
  <si>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</si>
  <si>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</si>
  <si>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</si>
  <si>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</si>
  <si>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</si>
  <si>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</si>
  <si>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</si>
  <si>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</si>
  <si>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</si>
  <si>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</si>
  <si>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</si>
  <si>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</si>
  <si>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</si>
  <si>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</si>
  <si>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</si>
  <si>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</si>
  <si>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</si>
  <si>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</si>
  <si>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</si>
  <si>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</si>
  <si>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</si>
  <si>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</si>
  <si>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</si>
  <si>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</si>
  <si>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</si>
  <si>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</si>
  <si>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</si>
  <si>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</si>
  <si>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</si>
  <si>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</si>
  <si>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</si>
  <si>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</si>
  <si>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</si>
  <si>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</si>
  <si>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</si>
  <si>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</si>
  <si>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</si>
  <si>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</si>
  <si>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</si>
  <si>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</si>
  <si>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</si>
  <si>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</si>
  <si>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</si>
  <si>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</si>
  <si>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</si>
  <si>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</si>
  <si>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</si>
  <si>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</si>
  <si>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</si>
  <si>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</si>
  <si>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</si>
  <si>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</si>
  <si>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</si>
  <si>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</si>
  <si>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</si>
  <si>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</si>
  <si>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</si>
  <si>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</si>
  <si>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</si>
  <si>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</si>
  <si>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</si>
  <si>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</si>
  <si>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</si>
  <si>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</si>
  <si>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</si>
  <si>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</si>
  <si>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</si>
  <si>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</si>
  <si>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</si>
  <si>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</si>
  <si>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</si>
  <si>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</si>
  <si>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</si>
  <si>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</si>
  <si>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</si>
  <si>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</si>
  <si>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</si>
  <si>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</si>
  <si>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</si>
  <si>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</si>
  <si>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</si>
  <si>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</si>
  <si>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</si>
  <si>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</si>
  <si>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</si>
  <si>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</si>
  <si>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</si>
  <si>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</si>
  <si>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</si>
  <si>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</si>
  <si>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</si>
  <si>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</si>
  <si>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</si>
  <si>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</si>
  <si>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</si>
  <si>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</si>
  <si>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</si>
  <si>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</si>
  <si>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</si>
  <si>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</si>
  <si>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</si>
  <si>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</si>
  <si>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</si>
  <si>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</si>
  <si>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</si>
  <si>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</si>
  <si>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</si>
  <si>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</si>
  <si>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</si>
  <si>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</si>
  <si>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</si>
  <si>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</si>
  <si>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</si>
  <si>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</si>
  <si>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</si>
  <si>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</si>
  <si>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</si>
  <si>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</si>
  <si>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</si>
  <si>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</si>
  <si>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</si>
  <si>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</si>
  <si>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</si>
  <si>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</si>
  <si>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</si>
  <si>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</si>
  <si>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</si>
  <si>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</si>
  <si>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</si>
  <si>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</si>
  <si>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</si>
  <si>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</si>
  <si>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</si>
  <si>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</si>
  <si>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</si>
  <si>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</si>
  <si>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</si>
  <si>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</si>
  <si>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</si>
  <si>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</si>
  <si>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</si>
  <si>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</si>
  <si>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</si>
  <si>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</si>
  <si>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</si>
  <si>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</si>
  <si>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</si>
  <si>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</si>
  <si>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</si>
  <si>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</si>
  <si>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</si>
  <si>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</si>
  <si>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</si>
  <si>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</si>
  <si>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</si>
  <si>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</si>
  <si>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</si>
  <si>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</si>
  <si>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</si>
  <si>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</si>
  <si>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</si>
  <si>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</si>
  <si>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</si>
  <si>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</si>
  <si>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</si>
  <si>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</si>
  <si>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</si>
  <si>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</si>
  <si>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</si>
  <si>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</si>
  <si>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</si>
  <si>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</si>
  <si>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</si>
  <si>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</si>
  <si>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</si>
  <si>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</si>
  <si>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</si>
  <si>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</si>
  <si>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</si>
  <si>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</si>
  <si>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</si>
  <si>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</si>
  <si>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</si>
  <si>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</si>
  <si>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</si>
  <si>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</si>
  <si>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</si>
  <si>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</si>
  <si>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</si>
  <si>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</si>
  <si>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</si>
  <si>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</si>
  <si>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</si>
  <si>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</si>
  <si>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</si>
  <si>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</si>
  <si>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</si>
  <si>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</si>
  <si>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</si>
  <si>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</si>
  <si>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</si>
  <si>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</si>
  <si>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</si>
  <si>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</si>
  <si>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</si>
  <si>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</si>
  <si>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</si>
  <si>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</si>
  <si>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</si>
  <si>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</si>
  <si>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</si>
  <si>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</si>
  <si>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</si>
  <si>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</si>
  <si>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</si>
  <si>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</si>
  <si>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</si>
  <si>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</si>
  <si>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</si>
  <si>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</si>
  <si>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</si>
  <si>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</si>
  <si>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</si>
  <si>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</si>
  <si>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</si>
  <si>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</si>
  <si>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</si>
  <si>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</si>
  <si>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</si>
  <si>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</si>
  <si>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</si>
  <si>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</si>
  <si>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</si>
  <si>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</si>
  <si>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</si>
  <si>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</si>
  <si>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</si>
  <si>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</si>
  <si>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</si>
  <si>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</si>
  <si>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</si>
  <si>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</si>
  <si>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</si>
  <si>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</si>
  <si>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</si>
  <si>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</si>
  <si>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</si>
  <si>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</si>
  <si>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</si>
  <si>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</si>
  <si>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</si>
  <si>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</si>
  <si>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</si>
  <si>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</si>
  <si>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</si>
  <si>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</si>
  <si>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</si>
  <si>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</si>
  <si>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</si>
  <si>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</si>
  <si>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</si>
  <si>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</si>
  <si>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</si>
  <si>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</si>
  <si>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</si>
  <si>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</si>
  <si>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</si>
  <si>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</si>
  <si>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</si>
  <si>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</si>
  <si>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</si>
  <si>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</si>
  <si>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</si>
  <si>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</si>
  <si>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</si>
  <si>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</si>
  <si>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</si>
  <si>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</si>
  <si>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</si>
  <si>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</si>
  <si>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</si>
  <si>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</si>
  <si>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</si>
  <si>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</si>
  <si>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</si>
  <si>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</si>
  <si>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</si>
  <si>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</si>
  <si>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</si>
  <si>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</si>
  <si>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</si>
  <si>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</si>
  <si>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</si>
  <si>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</si>
  <si>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</si>
  <si>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</si>
  <si>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</si>
  <si>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</si>
  <si>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</si>
  <si>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</si>
  <si>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</si>
  <si>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</si>
  <si>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</si>
  <si>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</si>
  <si>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</si>
  <si>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</si>
  <si>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</si>
  <si>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</si>
  <si>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</si>
  <si>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</si>
  <si>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</si>
  <si>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</si>
  <si>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</si>
  <si>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</si>
  <si>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</si>
  <si>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</si>
  <si>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</si>
  <si>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</si>
  <si>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</si>
  <si>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</si>
  <si>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</si>
  <si>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</si>
  <si>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</si>
  <si>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</si>
  <si>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</si>
  <si>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</si>
  <si>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</si>
  <si>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</si>
  <si>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</si>
  <si>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</si>
  <si>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</si>
  <si>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</si>
  <si>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</si>
  <si>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</si>
  <si>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</si>
  <si>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</si>
  <si>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</si>
  <si>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</si>
  <si>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</si>
  <si>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</si>
  <si>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</si>
  <si>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</si>
  <si>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</si>
  <si>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</si>
  <si>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</si>
  <si>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</si>
  <si>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</si>
  <si>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</si>
  <si>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</si>
  <si>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</si>
  <si>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</si>
  <si>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</si>
  <si>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</si>
  <si>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</si>
  <si>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</si>
  <si>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</si>
  <si>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</si>
  <si>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</si>
  <si>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</si>
  <si>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</si>
  <si>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</si>
  <si>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</si>
  <si>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</si>
  <si>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</si>
  <si>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</si>
  <si>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</si>
  <si>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</si>
  <si>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</si>
  <si>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</si>
  <si>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</si>
  <si>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</si>
  <si>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</si>
  <si>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</si>
  <si>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</si>
  <si>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</si>
  <si>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</si>
  <si>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</si>
  <si>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</si>
  <si>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</si>
  <si>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</si>
  <si>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</si>
  <si>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</si>
  <si>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</si>
  <si>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</si>
  <si>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</si>
  <si>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</si>
  <si>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</si>
  <si>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</si>
  <si>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</si>
  <si>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</si>
  <si>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</si>
  <si>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</si>
  <si>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</si>
  <si>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</si>
  <si>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</si>
  <si>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</si>
  <si>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</si>
  <si>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</si>
  <si>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</si>
  <si>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</si>
  <si>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</si>
  <si>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</si>
  <si>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</si>
  <si>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</si>
  <si>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</si>
  <si>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</si>
  <si>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</si>
  <si>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</si>
  <si>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</si>
  <si>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</si>
  <si>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</si>
  <si>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</si>
  <si>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</si>
  <si>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</si>
  <si>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</si>
  <si>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</si>
  <si>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</si>
  <si>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</si>
  <si>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</si>
  <si>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</si>
  <si>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</si>
  <si>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</si>
  <si>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</si>
  <si>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</si>
  <si>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</si>
  <si>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</si>
  <si>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</si>
  <si>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</si>
  <si>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</si>
  <si>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</si>
  <si>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</si>
  <si>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</si>
  <si>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</si>
  <si>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</si>
  <si>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</si>
  <si>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</si>
  <si>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</si>
  <si>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</si>
  <si>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</si>
  <si>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</si>
  <si>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</si>
  <si>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</si>
  <si>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</si>
  <si>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</si>
  <si>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</si>
  <si>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</si>
  <si>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</si>
  <si>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</si>
  <si>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</si>
  <si>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</si>
  <si>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</si>
  <si>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</si>
  <si>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</si>
  <si>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</si>
  <si>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</si>
  <si>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</si>
  <si>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</si>
  <si>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</si>
  <si>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</si>
  <si>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</si>
  <si>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</si>
  <si>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</si>
  <si>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</si>
  <si>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</si>
  <si>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</si>
  <si>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</si>
  <si>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</si>
  <si>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</si>
  <si>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</si>
  <si>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</si>
  <si>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</si>
  <si>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</si>
  <si>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</si>
  <si>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</si>
  <si>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</si>
  <si>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</si>
  <si>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</si>
  <si>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</si>
  <si>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</si>
  <si>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</si>
  <si>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</si>
  <si>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</si>
  <si>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</si>
  <si>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</si>
  <si>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</si>
  <si>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</si>
  <si>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</si>
  <si>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</si>
  <si>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</si>
  <si>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</si>
  <si>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</si>
  <si>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</si>
  <si>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</si>
  <si>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</si>
  <si>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</si>
  <si>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</si>
  <si>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</si>
  <si>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</si>
  <si>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</si>
  <si>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</si>
  <si>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</si>
  <si>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</si>
  <si>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</si>
  <si>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</si>
  <si>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</si>
  <si>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</si>
  <si>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</si>
  <si>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</si>
  <si>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</si>
  <si>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</si>
  <si>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</si>
  <si>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</si>
  <si>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</si>
  <si>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</si>
  <si>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</si>
  <si>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</si>
  <si>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</si>
  <si>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</si>
  <si>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</si>
  <si>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</si>
  <si>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</si>
  <si>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</si>
  <si>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</si>
  <si>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</si>
  <si>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</si>
  <si>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</si>
  <si>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</si>
  <si>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</si>
  <si>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</si>
  <si>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</si>
  <si>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</si>
  <si>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</si>
  <si>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</si>
  <si>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</si>
  <si>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</si>
  <si>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</si>
  <si>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</si>
  <si>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</si>
  <si>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</si>
  <si>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</si>
  <si>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</si>
  <si>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</si>
  <si>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</si>
  <si>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</si>
  <si>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</si>
  <si>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</si>
  <si>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</si>
  <si>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</si>
  <si>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</si>
  <si>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</si>
  <si>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</si>
  <si>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</si>
  <si>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</si>
  <si>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</si>
  <si>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</si>
  <si>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</si>
  <si>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</si>
  <si>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</si>
  <si>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</si>
  <si>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</si>
  <si>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</si>
  <si>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</si>
  <si>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</si>
  <si>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</si>
  <si>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</si>
  <si>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</si>
  <si>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</si>
  <si>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</si>
  <si>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</si>
  <si>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</si>
  <si>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</si>
  <si>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</si>
  <si>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</si>
  <si>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</si>
  <si>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</si>
  <si>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</si>
  <si>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</si>
  <si>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</si>
  <si>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</si>
  <si>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</si>
  <si>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</si>
  <si>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</si>
  <si>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</si>
  <si>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</si>
  <si>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</si>
  <si>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</si>
  <si>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</si>
  <si>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</si>
  <si>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</si>
  <si>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</si>
  <si>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</si>
  <si>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</si>
  <si>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</si>
  <si>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</si>
  <si>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</si>
  <si>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</si>
  <si>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</si>
  <si>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</si>
  <si>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</si>
  <si>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</si>
  <si>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</si>
  <si>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</si>
  <si>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</si>
  <si>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</si>
  <si>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</si>
  <si>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</si>
  <si>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</si>
  <si>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</si>
  <si>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</si>
  <si>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</si>
  <si>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</si>
  <si>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</si>
  <si>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</si>
  <si>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</si>
  <si>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</si>
  <si>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</si>
  <si>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</si>
  <si>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</si>
  <si>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</si>
  <si>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</si>
  <si>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</si>
  <si>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</si>
  <si>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</si>
  <si>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</si>
  <si>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</si>
  <si>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</si>
  <si>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</si>
  <si>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</si>
  <si>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</si>
  <si>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</si>
  <si>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</si>
  <si>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</si>
  <si>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</si>
  <si>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</si>
  <si>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</si>
  <si>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</si>
  <si>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</si>
  <si>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</si>
  <si>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</si>
  <si>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</si>
  <si>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</si>
  <si>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</si>
  <si>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</si>
  <si>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</si>
  <si>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</si>
  <si>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</si>
  <si>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</si>
  <si>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</si>
  <si>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</si>
  <si>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</si>
  <si>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</si>
  <si>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</si>
  <si>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</si>
  <si>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</si>
  <si>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</si>
  <si>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</si>
  <si>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</si>
  <si>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</si>
  <si>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</si>
  <si>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</si>
  <si>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</si>
  <si>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</si>
  <si>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</si>
  <si>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</si>
  <si>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</si>
  <si>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</si>
  <si>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</si>
  <si>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</si>
  <si>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</si>
  <si>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</si>
  <si>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</si>
  <si>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</si>
  <si>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</si>
  <si>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</si>
  <si>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</si>
  <si>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</si>
  <si>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</si>
  <si>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</si>
  <si>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</si>
  <si>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</si>
  <si>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</si>
  <si>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</si>
  <si>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</si>
  <si>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</si>
  <si>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</si>
  <si>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</si>
  <si>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</si>
  <si>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</si>
  <si>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</si>
  <si>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</si>
  <si>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</si>
  <si>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</si>
  <si>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</si>
  <si>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</si>
  <si>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</si>
  <si>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</si>
  <si>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</si>
  <si>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</si>
  <si>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</si>
  <si>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</si>
  <si>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</si>
  <si>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</si>
  <si>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</si>
  <si>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</si>
  <si>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</si>
  <si>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</si>
  <si>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</si>
  <si>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</si>
  <si>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</si>
  <si>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</si>
  <si>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</si>
  <si>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</si>
  <si>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</si>
  <si>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</si>
  <si>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</si>
  <si>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</si>
  <si>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</si>
  <si>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</si>
  <si>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</si>
  <si>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</si>
  <si>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</si>
  <si>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</si>
  <si>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</si>
  <si>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</si>
  <si>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</si>
  <si>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</si>
  <si>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</si>
  <si>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</si>
  <si>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</si>
  <si>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</si>
  <si>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</si>
  <si>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</si>
  <si>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</si>
  <si>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</si>
  <si>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</si>
  <si>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</si>
  <si>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</si>
  <si>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</si>
  <si>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</si>
  <si>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</si>
  <si>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</si>
  <si>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</si>
  <si>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</si>
  <si>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</si>
  <si>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</si>
  <si>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</si>
  <si>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</si>
  <si>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</si>
  <si>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</si>
  <si>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</si>
  <si>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</si>
  <si>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</si>
  <si>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</si>
  <si>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</si>
  <si>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</si>
  <si>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</si>
  <si>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</si>
  <si>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</si>
  <si>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</si>
  <si>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</si>
  <si>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</si>
  <si>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</si>
  <si>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</si>
  <si>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</si>
  <si>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</si>
  <si>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</si>
  <si>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</si>
  <si>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</si>
  <si>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</si>
  <si>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</si>
  <si>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</si>
  <si>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</si>
  <si>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</si>
  <si>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</si>
  <si>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</si>
  <si>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</si>
  <si>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</si>
  <si>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</si>
  <si>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</si>
  <si>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</si>
  <si>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</si>
  <si>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</si>
  <si>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</si>
  <si>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</si>
  <si>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</si>
  <si>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</si>
  <si>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</si>
  <si>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</si>
  <si>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</si>
  <si>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</si>
  <si>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</si>
  <si>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</si>
  <si>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</si>
  <si>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</si>
  <si>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</si>
  <si>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</si>
  <si>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</si>
  <si>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</si>
  <si>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</si>
  <si>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</si>
  <si>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</si>
  <si>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</si>
  <si>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</si>
  <si>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</si>
  <si>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</si>
  <si>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</si>
  <si>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</si>
  <si>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</si>
  <si>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</si>
  <si>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</si>
  <si>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</si>
  <si>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</si>
  <si>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</si>
  <si>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</si>
  <si>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</si>
  <si>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</si>
  <si>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</si>
  <si>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</si>
  <si>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</si>
  <si>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</si>
  <si>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</si>
  <si>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</si>
  <si>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</si>
  <si>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</si>
  <si>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</si>
  <si>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</si>
  <si>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</si>
  <si>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</si>
  <si>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</si>
  <si>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</si>
  <si>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</si>
  <si>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</si>
  <si>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</si>
  <si>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</si>
  <si>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</si>
  <si>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</si>
  <si>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</si>
  <si>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</si>
  <si>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</si>
  <si>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</si>
  <si>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</si>
  <si>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</si>
  <si>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</si>
  <si>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</si>
  <si>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</si>
  <si>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</si>
  <si>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</si>
  <si>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</si>
  <si>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</si>
  <si>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</si>
  <si>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</si>
  <si>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</si>
  <si>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</si>
  <si>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</si>
  <si>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</si>
  <si>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</si>
  <si>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</si>
  <si>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</si>
  <si>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</si>
  <si>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</si>
  <si>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</si>
  <si>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</si>
  <si>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</si>
  <si>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</si>
  <si>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</si>
  <si>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</si>
  <si>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</si>
  <si>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</si>
  <si>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</si>
  <si>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</si>
  <si>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</si>
  <si>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</si>
  <si>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</si>
  <si>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</si>
  <si>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</si>
  <si>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</si>
  <si>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</si>
  <si>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</si>
  <si>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</si>
  <si>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</si>
  <si>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</si>
  <si>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</si>
  <si>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</si>
  <si>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</si>
  <si>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</si>
  <si>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</si>
  <si>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</si>
  <si>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</si>
  <si>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</si>
  <si>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</si>
  <si>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</si>
  <si>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</si>
  <si>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</si>
  <si>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</si>
  <si>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</si>
  <si>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</si>
  <si>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</si>
  <si>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</si>
  <si>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</si>
  <si>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</si>
  <si>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</si>
  <si>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</si>
  <si>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</si>
  <si>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</si>
  <si>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</si>
  <si>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</si>
  <si>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</si>
  <si>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</si>
  <si>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</si>
  <si>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</si>
  <si>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</si>
  <si>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</si>
  <si>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</si>
  <si>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</si>
  <si>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</si>
  <si>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</si>
  <si>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</si>
  <si>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</si>
  <si>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</si>
  <si>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</si>
  <si>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</si>
  <si>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</si>
  <si>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</si>
  <si>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</si>
  <si>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</si>
  <si>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</si>
  <si>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</si>
  <si>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</si>
  <si>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</si>
  <si>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</si>
  <si>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</si>
  <si>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</si>
  <si>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</si>
  <si>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</si>
  <si>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</si>
  <si>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</si>
  <si>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</si>
  <si>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</si>
  <si>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</si>
  <si>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</si>
  <si>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</si>
  <si>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</si>
  <si>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</si>
  <si>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</si>
  <si>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</si>
  <si>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</si>
  <si>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</si>
  <si>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</si>
  <si>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</si>
  <si>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</si>
  <si>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</si>
  <si>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</si>
  <si>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</si>
  <si>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</si>
  <si>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</si>
  <si>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</si>
  <si>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</si>
  <si>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</si>
  <si>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</si>
  <si>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</si>
  <si>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</si>
  <si>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</si>
  <si>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</si>
  <si>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</si>
  <si>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</si>
  <si>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</si>
  <si>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</si>
  <si>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</si>
  <si>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</si>
  <si>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</si>
  <si>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</si>
  <si>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</si>
  <si>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</si>
  <si>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</si>
  <si>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</si>
  <si>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</si>
  <si>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</si>
  <si>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</si>
  <si>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</si>
  <si>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</si>
  <si>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</si>
  <si>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</si>
  <si>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</si>
  <si>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</si>
  <si>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</si>
  <si>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</si>
  <si>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</si>
  <si>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</si>
  <si>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</si>
  <si>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</si>
  <si>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</si>
  <si>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</si>
  <si>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</si>
  <si>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</si>
  <si>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</si>
  <si>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</si>
  <si>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</si>
  <si>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</si>
  <si>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</si>
  <si>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</si>
  <si>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</si>
  <si>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</si>
  <si>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</si>
  <si>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</si>
  <si>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</si>
  <si>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</si>
  <si>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</si>
  <si>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</si>
  <si>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</si>
  <si>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</si>
  <si>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</si>
  <si>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</si>
  <si>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</si>
  <si>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</si>
  <si>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</si>
  <si>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</si>
  <si>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</si>
  <si>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</si>
  <si>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</si>
  <si>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</si>
  <si>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</si>
  <si>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</si>
  <si>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</si>
  <si>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</si>
  <si>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</si>
  <si>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</si>
  <si>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</si>
  <si>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</si>
  <si>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</si>
  <si>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</si>
  <si>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</si>
  <si>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</si>
  <si>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</si>
  <si>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</si>
  <si>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</si>
  <si>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</si>
  <si>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</si>
  <si>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</si>
  <si>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</si>
  <si>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</si>
  <si>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</si>
  <si>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</si>
  <si>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</si>
  <si>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</si>
  <si>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</si>
  <si>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</si>
  <si>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</si>
  <si>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</si>
  <si>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</si>
  <si>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</si>
  <si>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</si>
  <si>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</si>
  <si>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</si>
  <si>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</si>
  <si>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</si>
  <si>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</si>
  <si>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</si>
  <si>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</si>
  <si>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</si>
  <si>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</si>
  <si>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</si>
  <si>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</si>
  <si>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</si>
  <si>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</si>
  <si>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</si>
  <si>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</si>
  <si>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</si>
  <si>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</si>
  <si>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</si>
  <si>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</si>
  <si>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</si>
  <si>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</si>
  <si>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</si>
  <si>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</si>
  <si>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</si>
  <si>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</si>
  <si>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</si>
  <si>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</si>
  <si>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</si>
  <si>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</si>
  <si>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</si>
  <si>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</si>
  <si>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</si>
  <si>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</si>
  <si>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</si>
  <si>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</si>
  <si>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</si>
  <si>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</si>
  <si>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</si>
  <si>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</si>
  <si>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</si>
  <si>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</si>
  <si>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</si>
  <si>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</si>
  <si>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</si>
  <si>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</si>
  <si>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</si>
  <si>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</si>
  <si>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</si>
  <si>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</si>
  <si>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</si>
  <si>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</si>
  <si>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</si>
  <si>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</si>
  <si>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</si>
  <si>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</si>
  <si>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</si>
  <si>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</si>
  <si>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</si>
  <si>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</si>
  <si>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</si>
  <si>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</si>
  <si>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</si>
  <si>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</si>
  <si>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</si>
  <si>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</si>
  <si>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</si>
  <si>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</si>
  <si>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</si>
  <si>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</si>
  <si>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</si>
  <si>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</si>
  <si>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</si>
  <si>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</si>
  <si>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</si>
  <si>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</si>
  <si>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</si>
  <si>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</si>
  <si>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</si>
  <si>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</si>
  <si>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</si>
  <si>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</si>
  <si>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</si>
  <si>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</si>
  <si>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</si>
  <si>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</si>
  <si>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</si>
  <si>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</si>
  <si>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</si>
  <si>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</si>
  <si>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</si>
  <si>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</si>
  <si>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</si>
  <si>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</si>
  <si>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</si>
  <si>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</si>
  <si>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</si>
  <si>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</si>
  <si>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</si>
  <si>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</si>
  <si>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</si>
  <si>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</si>
  <si>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</si>
  <si>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</si>
  <si>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</si>
  <si>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</si>
  <si>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</si>
  <si>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</si>
  <si>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</si>
  <si>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</si>
  <si>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</si>
  <si>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</si>
  <si>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</si>
  <si>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</si>
  <si>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</si>
  <si>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</si>
  <si>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</si>
  <si>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</si>
  <si>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</si>
  <si>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</si>
  <si>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</si>
  <si>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</si>
  <si>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</si>
  <si>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</si>
  <si>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</si>
  <si>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</si>
  <si>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</si>
  <si>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</si>
  <si>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</si>
  <si>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</si>
  <si>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</si>
  <si>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</si>
  <si>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</si>
  <si>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</si>
  <si>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</si>
  <si>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</si>
  <si>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</si>
  <si>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</si>
  <si>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</si>
  <si>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</si>
  <si>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</si>
  <si>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</si>
  <si>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</si>
  <si>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</si>
  <si>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</si>
  <si>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</si>
  <si>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</si>
  <si>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</si>
  <si>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</si>
  <si>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</si>
  <si>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</si>
  <si>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</si>
  <si>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</si>
  <si>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</si>
  <si>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</si>
  <si>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</si>
  <si>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</si>
  <si>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</si>
  <si>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</si>
  <si>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</si>
  <si>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</si>
  <si>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</si>
  <si>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</si>
  <si>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</si>
  <si>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</si>
  <si>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</si>
  <si>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</si>
  <si>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</si>
  <si>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</si>
  <si>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</si>
  <si>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</si>
  <si>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</si>
  <si>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</si>
  <si>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</si>
  <si>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</si>
  <si>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</si>
  <si>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</si>
  <si>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</si>
  <si>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</si>
  <si>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</si>
  <si>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</si>
  <si>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</si>
  <si>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</si>
  <si>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</si>
  <si>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</si>
  <si>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</si>
  <si>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</si>
  <si>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</si>
  <si>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</si>
  <si>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</si>
  <si>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</si>
  <si>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</si>
  <si>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</si>
  <si>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</si>
  <si>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</si>
  <si>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</si>
  <si>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</si>
  <si>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</si>
  <si>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</si>
  <si>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</si>
  <si>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</si>
  <si>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</si>
  <si>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</si>
  <si>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</si>
  <si>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</si>
  <si>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</si>
  <si>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</si>
  <si>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</si>
  <si>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</si>
  <si>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</si>
  <si>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</si>
  <si>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</si>
  <si>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</si>
  <si>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</si>
  <si>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</si>
  <si>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</si>
  <si>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</si>
  <si>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</si>
  <si>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</si>
  <si>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</si>
  <si>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</si>
  <si>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</si>
  <si>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</si>
  <si>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</si>
  <si>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</si>
  <si>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</si>
  <si>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</si>
  <si>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</si>
  <si>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</si>
  <si>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</si>
  <si>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</si>
  <si>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</si>
  <si>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</si>
  <si>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</si>
  <si>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</si>
  <si>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</si>
  <si>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</si>
  <si>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</si>
  <si>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</si>
  <si>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</si>
  <si>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</si>
  <si>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</si>
  <si>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</si>
  <si>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</si>
  <si>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</si>
  <si>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</si>
  <si>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</si>
  <si>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</si>
  <si>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</si>
  <si>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</si>
  <si>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</si>
  <si>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</si>
  <si>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</si>
  <si>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</si>
  <si>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</si>
  <si>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</si>
  <si>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</si>
  <si>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</si>
  <si>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</si>
  <si>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</si>
  <si>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</si>
  <si>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</si>
  <si>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</si>
  <si>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</si>
  <si>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</si>
  <si>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</si>
  <si>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</si>
  <si>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</si>
  <si>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</si>
  <si>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</si>
  <si>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</si>
  <si>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</si>
  <si>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</si>
  <si>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</si>
  <si>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</si>
  <si>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</si>
  <si>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</si>
  <si>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</si>
  <si>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</si>
  <si>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</si>
  <si>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</si>
  <si>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</si>
  <si>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</si>
  <si>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</si>
  <si>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</si>
  <si>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</si>
  <si>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</si>
  <si>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</si>
  <si>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</si>
  <si>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</si>
  <si>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</si>
  <si>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</si>
  <si>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</si>
  <si>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</si>
  <si>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</si>
  <si>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</si>
  <si>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</si>
  <si>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</si>
  <si>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</si>
  <si>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</si>
  <si>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</si>
  <si>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</si>
  <si>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</si>
  <si>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</si>
  <si>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</si>
  <si>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</si>
  <si>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</si>
  <si>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</si>
  <si>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</si>
  <si>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</si>
  <si>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</si>
  <si>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</si>
  <si>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</si>
  <si>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</si>
  <si>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</si>
  <si>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</si>
  <si>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</si>
  <si>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</si>
  <si>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</si>
  <si>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</si>
  <si>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</si>
  <si>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</si>
  <si>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</si>
  <si>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</si>
  <si>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</si>
  <si>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</si>
  <si>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</si>
  <si>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</si>
  <si>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</si>
  <si>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</si>
  <si>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</si>
  <si>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</si>
  <si>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</si>
  <si>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</si>
  <si>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</si>
  <si>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</si>
  <si>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</si>
  <si>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</si>
  <si>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</si>
  <si>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</si>
  <si>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</si>
  <si>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</si>
  <si>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</si>
  <si>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</si>
  <si>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</si>
  <si>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</si>
  <si>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</si>
  <si>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</si>
  <si>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</si>
  <si>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</si>
  <si>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</si>
  <si>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</si>
  <si>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</si>
  <si>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</si>
  <si>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</si>
  <si>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</si>
  <si>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</si>
  <si>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</si>
  <si>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</si>
  <si>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</si>
  <si>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</si>
  <si>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</si>
  <si>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</si>
  <si>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</si>
  <si>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</si>
  <si>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</si>
  <si>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</si>
  <si>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</si>
  <si>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</si>
  <si>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</si>
  <si>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</si>
  <si>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</si>
  <si>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</si>
  <si>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</si>
  <si>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</si>
  <si>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</si>
  <si>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</si>
  <si>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</si>
  <si>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</si>
  <si>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</si>
  <si>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</si>
  <si>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</si>
  <si>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</si>
  <si>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</si>
  <si>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</si>
  <si>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</si>
  <si>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</si>
  <si>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</si>
  <si>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</si>
  <si>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</si>
  <si>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</si>
  <si>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</si>
  <si>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</si>
  <si>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</si>
  <si>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</si>
  <si>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</si>
  <si>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</si>
  <si>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</si>
  <si>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</si>
  <si>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</si>
  <si>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</si>
  <si>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</si>
  <si>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</si>
  <si>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</si>
  <si>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</si>
  <si>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</si>
  <si>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</si>
  <si>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</si>
  <si>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</si>
  <si>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</si>
  <si>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</si>
  <si>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</si>
  <si>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</si>
  <si>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</si>
  <si>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</si>
  <si>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</si>
  <si>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</si>
  <si>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</si>
  <si>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</si>
  <si>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</si>
  <si>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</si>
  <si>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</si>
  <si>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</si>
  <si>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</si>
  <si>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</si>
  <si>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</si>
  <si>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</si>
  <si>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</si>
  <si>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</si>
  <si>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</si>
  <si>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</si>
  <si>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</si>
  <si>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</si>
  <si>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</si>
  <si>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</si>
  <si>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</si>
  <si>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</si>
  <si>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</si>
  <si>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</si>
  <si>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</si>
  <si>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</si>
  <si>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</si>
  <si>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</si>
  <si>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</si>
  <si>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</si>
  <si>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</si>
  <si>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</si>
  <si>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</si>
  <si>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</si>
  <si>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</si>
  <si>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</si>
  <si>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</si>
  <si>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</si>
  <si>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</si>
  <si>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</si>
  <si>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</si>
  <si>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</si>
  <si>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</si>
  <si>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</si>
  <si>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</si>
  <si>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</si>
  <si>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</si>
  <si>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</si>
  <si>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</si>
  <si>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</si>
  <si>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</si>
  <si>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</si>
  <si>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</si>
  <si>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</si>
  <si>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</si>
  <si>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</si>
  <si>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</si>
  <si>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</si>
  <si>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</si>
  <si>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</si>
  <si>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</si>
  <si>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</si>
  <si>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</si>
  <si>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</si>
  <si>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</si>
  <si>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</si>
  <si>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</si>
  <si>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</si>
  <si>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</si>
  <si>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</si>
  <si>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</si>
  <si>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</si>
  <si>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</si>
  <si>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</si>
  <si>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</si>
  <si>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</si>
  <si>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</si>
  <si>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</si>
  <si>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</si>
  <si>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</si>
  <si>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</si>
  <si>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</si>
  <si>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</si>
  <si>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</si>
  <si>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</si>
  <si>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</si>
  <si>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</si>
  <si>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</si>
  <si>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</si>
  <si>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</si>
  <si>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</si>
  <si>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</si>
  <si>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</si>
  <si>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</si>
  <si>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</si>
  <si>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</si>
  <si>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</si>
  <si>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</si>
  <si>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</si>
  <si>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</si>
  <si>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</si>
  <si>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</si>
  <si>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</si>
  <si>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</si>
  <si>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</si>
  <si>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</si>
  <si>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</si>
  <si>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</si>
  <si>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</si>
  <si>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</si>
  <si>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</si>
  <si>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</si>
  <si>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</si>
  <si>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</si>
  <si>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</si>
  <si>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</si>
  <si>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</si>
  <si>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</si>
  <si>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</si>
  <si>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</si>
  <si>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</si>
  <si>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</si>
  <si>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</si>
  <si>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</si>
  <si>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</si>
  <si>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</si>
  <si>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</si>
  <si>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</si>
  <si>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</si>
  <si>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</si>
  <si>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</si>
  <si>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</si>
  <si>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</si>
  <si>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</si>
  <si>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</si>
  <si>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</si>
  <si>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</si>
  <si>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</si>
  <si>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</si>
  <si>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</si>
  <si>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</si>
  <si>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</si>
  <si>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</si>
  <si>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</si>
  <si>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</si>
  <si>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</si>
  <si>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</si>
  <si>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</si>
  <si>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</si>
  <si>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</si>
  <si>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</si>
  <si>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</si>
  <si>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</si>
  <si>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</si>
  <si>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</si>
  <si>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</si>
  <si>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</si>
  <si>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</si>
  <si>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</si>
  <si>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</si>
  <si>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</si>
  <si>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</si>
  <si>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</si>
  <si>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</si>
  <si>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</si>
  <si>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</si>
  <si>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</si>
  <si>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</si>
  <si>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</si>
  <si>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</si>
  <si>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</si>
  <si>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</si>
  <si>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</si>
  <si>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</si>
  <si>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</si>
  <si>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</si>
  <si>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</si>
  <si>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</si>
  <si>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</si>
  <si>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</si>
  <si>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</si>
  <si>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</si>
  <si>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</si>
  <si>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</si>
  <si>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</si>
  <si>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</si>
  <si>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</si>
  <si>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</si>
  <si>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</si>
  <si>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</si>
  <si>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</si>
  <si>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</si>
  <si>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</si>
  <si>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</si>
  <si>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</si>
  <si>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</si>
  <si>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</si>
  <si>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</si>
  <si>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</si>
  <si>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</si>
  <si>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</si>
  <si>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</si>
  <si>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</si>
  <si>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</si>
  <si>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</si>
  <si>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</si>
  <si>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</si>
  <si>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</si>
  <si>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</si>
  <si>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</si>
  <si>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</si>
  <si>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</si>
  <si>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</si>
  <si>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</si>
  <si>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</si>
  <si>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</si>
  <si>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</si>
  <si>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</si>
  <si>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</si>
  <si>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</si>
  <si>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</si>
  <si>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</si>
  <si>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</si>
  <si>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</si>
  <si>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</si>
  <si>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</si>
  <si>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</si>
  <si>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</si>
  <si>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</si>
  <si>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</si>
  <si>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</si>
  <si>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</si>
  <si>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</si>
  <si>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</si>
  <si>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</si>
  <si>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</si>
  <si>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</si>
  <si>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</si>
  <si>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</si>
  <si>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</si>
  <si>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</si>
  <si>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</si>
  <si>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</si>
  <si>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</si>
  <si>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</si>
  <si>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</si>
  <si>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</si>
  <si>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</si>
  <si>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</si>
  <si>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</si>
  <si>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</si>
  <si>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</si>
  <si>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</si>
  <si>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</si>
  <si>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</si>
  <si>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</si>
  <si>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</si>
  <si>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</si>
  <si>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</si>
  <si>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</si>
  <si>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</si>
  <si>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</si>
  <si>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</si>
  <si>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</si>
  <si>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</si>
  <si>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</si>
  <si>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</si>
  <si>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</si>
  <si>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</si>
  <si>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</si>
  <si>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</si>
  <si>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</si>
  <si>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</si>
  <si>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</si>
  <si>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</si>
  <si>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</si>
  <si>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</si>
  <si>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</si>
  <si>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</si>
  <si>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</si>
  <si>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</si>
  <si>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</si>
  <si>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</si>
  <si>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</si>
  <si>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</si>
  <si>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</si>
  <si>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</si>
  <si>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</si>
  <si>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</si>
  <si>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</si>
  <si>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</si>
  <si>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</si>
  <si>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</si>
  <si>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</si>
  <si>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</si>
  <si>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</si>
  <si>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</si>
  <si>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</si>
  <si>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</si>
  <si>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</si>
  <si>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</si>
  <si>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</si>
  <si>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</si>
  <si>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</si>
  <si>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</si>
  <si>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</si>
  <si>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</si>
  <si>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</si>
  <si>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</si>
  <si>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</si>
  <si>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</si>
  <si>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</si>
  <si>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</si>
  <si>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</si>
  <si>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</si>
  <si>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</si>
  <si>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</si>
  <si>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</si>
  <si>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</si>
  <si>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</si>
  <si>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</si>
  <si>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</si>
  <si>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</si>
  <si>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</si>
  <si>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</si>
  <si>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</si>
  <si>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</si>
  <si>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</si>
  <si>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</si>
  <si>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</si>
  <si>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</si>
  <si>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</si>
  <si>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</si>
  <si>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</si>
  <si>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</si>
  <si>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</si>
  <si>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</si>
  <si>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</si>
  <si>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</si>
  <si>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</si>
  <si>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</si>
  <si>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</si>
  <si>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</si>
  <si>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</si>
  <si>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</si>
  <si>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</si>
  <si>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</si>
  <si>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</si>
  <si>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</si>
  <si>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</si>
  <si>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</si>
  <si>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</si>
  <si>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</si>
  <si>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</si>
  <si>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</si>
  <si>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</si>
  <si>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</si>
  <si>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</si>
  <si>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</si>
  <si>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</si>
  <si>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</si>
  <si>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</si>
  <si>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</si>
  <si>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</si>
  <si>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</si>
  <si>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</si>
  <si>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</si>
  <si>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</si>
  <si>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</si>
  <si>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</si>
  <si>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</si>
  <si>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</si>
  <si>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</si>
  <si>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</si>
  <si>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</si>
  <si>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</si>
  <si>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</si>
  <si>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</si>
  <si>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</si>
  <si>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</si>
  <si>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</si>
  <si>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</si>
  <si>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</si>
  <si>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</si>
  <si>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</si>
  <si>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</si>
  <si>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</si>
  <si>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</si>
  <si>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</si>
  <si>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</si>
  <si>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</si>
  <si>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</si>
  <si>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</si>
  <si>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</si>
  <si>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</si>
  <si>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</si>
  <si>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</si>
  <si>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</si>
  <si>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</si>
  <si>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</si>
  <si>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</si>
  <si>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</si>
  <si>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</si>
  <si>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</si>
  <si>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</si>
  <si>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</si>
  <si>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</si>
  <si>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</si>
  <si>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</si>
  <si>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</si>
  <si>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</si>
  <si>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</si>
  <si>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</si>
  <si>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</si>
  <si>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</si>
  <si>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</si>
  <si>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</si>
  <si>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</si>
  <si>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</si>
  <si>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</si>
  <si>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</si>
  <si>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</si>
  <si>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</si>
  <si>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</si>
  <si>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</si>
  <si>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</si>
  <si>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</si>
  <si>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</si>
  <si>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</si>
  <si>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</si>
  <si>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</si>
  <si>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</si>
  <si>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</si>
  <si>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</si>
  <si>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</si>
  <si>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</si>
  <si>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</si>
  <si>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</si>
  <si>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</si>
  <si>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</si>
  <si>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</si>
  <si>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</si>
  <si>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</si>
  <si>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</si>
  <si>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</si>
  <si>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</si>
  <si>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</si>
  <si>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</si>
  <si>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</si>
  <si>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</si>
  <si>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</si>
  <si>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</si>
  <si>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</si>
  <si>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</si>
  <si>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</si>
  <si>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</si>
  <si>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</si>
  <si>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</si>
  <si>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</si>
  <si>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</si>
  <si>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</si>
  <si>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</si>
  <si>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</si>
  <si>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</si>
  <si>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</si>
  <si>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</si>
  <si>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</si>
  <si>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</si>
  <si>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</si>
  <si>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</si>
  <si>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</si>
  <si>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</si>
  <si>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</si>
  <si>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</si>
  <si>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</si>
  <si>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</si>
  <si>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</si>
  <si>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</si>
  <si>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</si>
  <si>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</si>
  <si>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</si>
  <si>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</si>
  <si>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</si>
  <si>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</si>
  <si>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</si>
  <si>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</si>
  <si>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</si>
  <si>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</si>
  <si>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</si>
  <si>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</si>
  <si>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</si>
  <si>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</si>
  <si>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</si>
  <si>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</si>
  <si>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</si>
  <si>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</si>
  <si>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</si>
  <si>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</si>
  <si>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</si>
  <si>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</si>
  <si>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</si>
  <si>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</si>
  <si>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</si>
  <si>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</si>
  <si>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</si>
  <si>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</si>
  <si>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</si>
  <si>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</si>
  <si>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</si>
  <si>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</si>
  <si>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</si>
  <si>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</si>
  <si>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</si>
  <si>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</si>
  <si>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</si>
  <si>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</si>
  <si>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</si>
  <si>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</si>
  <si>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</si>
  <si>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</si>
  <si>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</si>
  <si>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</si>
  <si>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</si>
  <si>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</si>
  <si>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</si>
  <si>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</si>
  <si>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</si>
  <si>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</si>
  <si>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</si>
  <si>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</si>
  <si>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</si>
  <si>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</si>
  <si>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</si>
  <si>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</si>
  <si>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</si>
  <si>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</si>
  <si>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</si>
  <si>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</si>
  <si>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</si>
  <si>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</si>
  <si>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</si>
  <si>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</si>
  <si>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</si>
  <si>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</si>
  <si>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</si>
  <si>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</si>
  <si>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</si>
  <si>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</si>
  <si>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</si>
  <si>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</si>
  <si>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</si>
  <si>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</si>
  <si>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</si>
  <si>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</si>
  <si>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</si>
  <si>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</si>
  <si>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</si>
  <si>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</si>
  <si>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</si>
  <si>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</si>
  <si>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</si>
  <si>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</si>
  <si>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</si>
  <si>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</si>
  <si>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</si>
  <si>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</si>
  <si>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</si>
  <si>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</si>
  <si>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</si>
  <si>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</si>
  <si>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</si>
  <si>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</si>
  <si>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</si>
  <si>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</si>
  <si>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</si>
  <si>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</si>
  <si>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</si>
  <si>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</si>
  <si>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</si>
  <si>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</si>
  <si>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</si>
  <si>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</si>
  <si>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</si>
  <si>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</si>
  <si>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</si>
  <si>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</si>
  <si>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</si>
  <si>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</si>
  <si>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</si>
  <si>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</si>
  <si>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</si>
  <si>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</si>
  <si>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</si>
  <si>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</si>
  <si>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</si>
  <si>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</si>
  <si>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</si>
  <si>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</si>
  <si>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</si>
  <si>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</si>
  <si>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</si>
  <si>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</si>
  <si>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</si>
  <si>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</si>
  <si>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</si>
  <si>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</si>
  <si>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</si>
  <si>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</si>
  <si>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</si>
  <si>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</si>
  <si>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</si>
  <si>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</si>
  <si>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</si>
  <si>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</si>
  <si>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</si>
  <si>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</si>
  <si>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</si>
  <si>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</si>
  <si>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</si>
  <si>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</si>
  <si>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</si>
  <si>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</si>
  <si>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</si>
  <si>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</si>
  <si>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</si>
  <si>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</si>
  <si>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</si>
  <si>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</si>
  <si>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</si>
  <si>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</si>
  <si>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</si>
  <si>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</si>
  <si>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</si>
  <si>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</si>
  <si>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</si>
  <si>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</si>
  <si>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</si>
  <si>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</si>
  <si>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</si>
  <si>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</si>
  <si>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</si>
  <si>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</si>
  <si>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</si>
  <si>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</si>
  <si>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</si>
  <si>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</si>
  <si>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</si>
  <si>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</si>
  <si>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</si>
  <si>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</si>
  <si>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</si>
  <si>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</si>
  <si>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</si>
  <si>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</si>
  <si>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</si>
  <si>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</si>
  <si>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</si>
  <si>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</si>
  <si>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</si>
  <si>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</si>
  <si>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</si>
  <si>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</si>
  <si>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</si>
  <si>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</si>
  <si>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</si>
  <si>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</si>
  <si>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</si>
  <si>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</si>
  <si>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</si>
  <si>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</si>
  <si>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</si>
  <si>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</si>
  <si>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</si>
  <si>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</si>
  <si>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</si>
  <si>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</si>
  <si>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</si>
  <si>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</si>
  <si>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</si>
  <si>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</si>
  <si>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</si>
  <si>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</si>
  <si>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</si>
  <si>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</si>
  <si>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</si>
  <si>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</si>
  <si>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</si>
  <si>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</si>
  <si>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</si>
  <si>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</si>
  <si>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</si>
  <si>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</si>
  <si>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</si>
  <si>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</si>
  <si>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</si>
  <si>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</si>
  <si>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</si>
  <si>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</si>
  <si>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</si>
  <si>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</si>
  <si>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</si>
  <si>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</si>
  <si>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</si>
  <si>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</si>
  <si>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</si>
  <si>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</si>
  <si>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</si>
  <si>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</si>
  <si>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</si>
  <si>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</si>
  <si>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</si>
  <si>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</si>
  <si>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</si>
  <si>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</si>
  <si>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</si>
  <si>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</si>
  <si>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</si>
  <si>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</si>
  <si>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</si>
  <si>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</si>
  <si>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</si>
  <si>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</si>
  <si>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</si>
  <si>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</si>
  <si>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</si>
  <si>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</si>
  <si>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</si>
  <si>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</si>
  <si>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</si>
  <si>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</si>
  <si>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</si>
  <si>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</si>
  <si>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</si>
  <si>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</si>
  <si>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</si>
  <si>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</si>
  <si>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</si>
  <si>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</si>
  <si>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</si>
  <si>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</si>
  <si>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</si>
  <si>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</si>
  <si>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</si>
  <si>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</si>
  <si>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</si>
  <si>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</si>
  <si>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</si>
  <si>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</si>
  <si>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</si>
  <si>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</si>
  <si>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</si>
  <si>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</si>
  <si>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</si>
  <si>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</si>
  <si>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</si>
  <si>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</si>
  <si>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</si>
  <si>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</si>
  <si>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</si>
  <si>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</si>
  <si>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</si>
  <si>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</si>
  <si>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</si>
  <si>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</si>
  <si>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</si>
  <si>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</si>
  <si>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</si>
  <si>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</si>
  <si>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</si>
  <si>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</si>
  <si>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</si>
  <si>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</si>
  <si>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</si>
  <si>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</si>
  <si>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</si>
  <si>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</si>
  <si>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</si>
  <si>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</si>
  <si>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</si>
  <si>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</si>
  <si>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</si>
  <si>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</si>
  <si>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</si>
  <si>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</si>
  <si>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</si>
  <si>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</si>
  <si>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</si>
  <si>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</si>
  <si>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</si>
  <si>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</si>
  <si>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</si>
  <si>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</si>
  <si>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</si>
  <si>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</si>
  <si>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</si>
  <si>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</si>
  <si>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</si>
  <si>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</si>
  <si>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</si>
  <si>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</si>
  <si>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</si>
  <si>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</si>
  <si>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</si>
  <si>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</si>
  <si>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</si>
  <si>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</si>
  <si>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</si>
  <si>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</si>
  <si>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</si>
  <si>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</si>
  <si>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</si>
  <si>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</si>
  <si>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</si>
  <si>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</si>
  <si>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</si>
  <si>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</si>
  <si>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</si>
  <si>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</si>
  <si>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</si>
  <si>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</si>
  <si>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</si>
  <si>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</si>
  <si>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</si>
  <si>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</si>
  <si>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</si>
  <si>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</si>
  <si>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</si>
  <si>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</si>
  <si>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</si>
  <si>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</si>
  <si>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</si>
  <si>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</si>
  <si>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</si>
  <si>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</si>
  <si>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</si>
  <si>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</si>
  <si>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</si>
  <si>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</si>
  <si>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</si>
  <si>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</si>
  <si>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</si>
  <si>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</si>
  <si>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</si>
  <si>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</si>
  <si>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</si>
  <si>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</si>
  <si>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</si>
  <si>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</si>
  <si>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</si>
  <si>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</si>
  <si>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</si>
  <si>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</si>
  <si>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</si>
  <si>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</si>
  <si>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</si>
  <si>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</si>
  <si>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</si>
  <si>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</si>
  <si>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</si>
  <si>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</si>
  <si>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</si>
  <si>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</si>
  <si>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</si>
  <si>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</si>
  <si>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</si>
  <si>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</si>
  <si>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</si>
  <si>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</si>
  <si>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</si>
  <si>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</si>
  <si>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</si>
  <si>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</si>
  <si>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</si>
  <si>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</si>
  <si>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</si>
  <si>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</si>
  <si>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</si>
  <si>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</si>
  <si>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</si>
  <si>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</si>
  <si>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</si>
  <si>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</si>
  <si>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</si>
  <si>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</si>
  <si>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</si>
  <si>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</si>
  <si>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</si>
  <si>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</si>
  <si>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</si>
  <si>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</si>
  <si>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</si>
  <si>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</si>
  <si>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</si>
  <si>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</si>
  <si>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</si>
  <si>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</si>
  <si>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</si>
  <si>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</si>
  <si>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</si>
  <si>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</si>
  <si>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</si>
  <si>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</si>
  <si>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</si>
  <si>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</si>
  <si>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</si>
  <si>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</si>
  <si>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</si>
  <si>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</si>
  <si>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</si>
  <si>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</si>
  <si>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</si>
  <si>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</si>
  <si>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</si>
  <si>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</si>
  <si>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</si>
  <si>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</si>
  <si>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</si>
  <si>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</si>
  <si>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</si>
  <si>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</si>
  <si>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</si>
  <si>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</si>
  <si>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</si>
  <si>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</si>
  <si>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</si>
  <si>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</si>
  <si>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</si>
  <si>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</si>
  <si>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</si>
  <si>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</si>
  <si>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</si>
  <si>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</si>
  <si>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</si>
  <si>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</si>
  <si>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</si>
  <si>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</si>
  <si>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</si>
  <si>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</si>
  <si>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</si>
  <si>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</si>
  <si>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</si>
  <si>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</si>
  <si>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</si>
  <si>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</si>
  <si>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</si>
  <si>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</si>
  <si>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</si>
  <si>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</si>
  <si>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</si>
  <si>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</si>
  <si>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</si>
  <si>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</si>
  <si>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</si>
  <si>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</si>
  <si>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</si>
  <si>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</si>
  <si>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</si>
  <si>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</si>
  <si>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</si>
  <si>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</si>
  <si>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</si>
  <si>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</si>
  <si>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</si>
  <si>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</si>
  <si>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</si>
  <si>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</si>
  <si>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</si>
  <si>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</si>
  <si>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</si>
  <si>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</si>
  <si>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</si>
  <si>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</si>
  <si>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</si>
  <si>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</si>
  <si>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</si>
  <si>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</si>
  <si>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</si>
  <si>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</si>
  <si>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</si>
  <si>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</si>
  <si>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</si>
  <si>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</si>
  <si>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</si>
  <si>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</si>
  <si>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</si>
  <si>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</si>
  <si>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</si>
  <si>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</si>
  <si>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</si>
  <si>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</si>
  <si>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</si>
  <si>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</si>
  <si>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</si>
  <si>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</si>
  <si>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</si>
  <si>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</si>
  <si>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</si>
  <si>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</si>
  <si>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</si>
  <si>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</si>
  <si>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</si>
  <si>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</si>
  <si>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</si>
  <si>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</si>
  <si>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</si>
  <si>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</si>
  <si>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</si>
  <si>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</si>
  <si>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</si>
  <si>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</si>
  <si>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</si>
  <si>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</si>
  <si>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</si>
  <si>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</si>
  <si>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</si>
  <si>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</si>
  <si>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</si>
  <si>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</si>
  <si>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</si>
  <si>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</si>
  <si>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</si>
  <si>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</si>
  <si>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</si>
  <si>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</si>
  <si>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</si>
  <si>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</si>
  <si>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</si>
  <si>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</si>
  <si>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</si>
  <si>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</si>
  <si>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</si>
  <si>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</si>
  <si>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</si>
  <si>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</si>
  <si>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</si>
  <si>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</si>
  <si>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</si>
  <si>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</si>
  <si>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</si>
  <si>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</si>
  <si>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</si>
  <si>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</si>
  <si>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</si>
  <si>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</si>
  <si>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</si>
  <si>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</si>
  <si>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</si>
  <si>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</si>
  <si>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</si>
  <si>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</si>
  <si>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</si>
  <si>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</si>
  <si>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</si>
  <si>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</si>
  <si>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</si>
  <si>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</si>
  <si>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</si>
  <si>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</si>
  <si>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</si>
  <si>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</si>
  <si>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</si>
  <si>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</si>
  <si>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</si>
  <si>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</si>
  <si>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</si>
  <si>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</si>
  <si>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</si>
  <si>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</si>
  <si>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</si>
  <si>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</si>
  <si>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</si>
  <si>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</si>
  <si>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</si>
  <si>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</si>
  <si>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</si>
  <si>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</si>
  <si>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</si>
  <si>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</si>
  <si>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</si>
  <si>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</si>
  <si>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</si>
  <si>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</si>
  <si>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</si>
  <si>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</si>
  <si>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</si>
  <si>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</si>
  <si>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</si>
  <si>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</si>
  <si>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</si>
  <si>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</si>
  <si>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</si>
  <si>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</si>
  <si>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</si>
  <si>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</si>
  <si>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</si>
  <si>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</si>
  <si>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</si>
  <si>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</si>
  <si>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</si>
  <si>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</si>
  <si>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</si>
  <si>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</si>
  <si>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</si>
  <si>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</si>
  <si>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</si>
  <si>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</si>
  <si>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</si>
  <si>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</si>
  <si>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</si>
  <si>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</si>
  <si>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</si>
  <si>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</si>
  <si>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</si>
  <si>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</si>
  <si>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</si>
  <si>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</si>
  <si>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</si>
  <si>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</si>
  <si>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</si>
  <si>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</si>
  <si>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</si>
  <si>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</si>
  <si>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</si>
  <si>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</si>
  <si>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</si>
  <si>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</si>
  <si>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</si>
  <si>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</si>
  <si>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</si>
  <si>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</si>
  <si>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</si>
  <si>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</si>
  <si>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</si>
  <si>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</si>
  <si>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</si>
  <si>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</si>
  <si>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</si>
  <si>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</si>
  <si>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</si>
  <si>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</si>
  <si>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</si>
  <si>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</si>
  <si>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</si>
  <si>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</si>
  <si>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</si>
  <si>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</si>
  <si>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</si>
  <si>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</si>
  <si>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</si>
  <si>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</si>
  <si>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</si>
  <si>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</si>
  <si>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</si>
  <si>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</si>
  <si>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</si>
  <si>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</si>
  <si>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</si>
  <si>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</si>
  <si>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</si>
  <si>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</si>
  <si>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</si>
  <si>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</si>
  <si>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</si>
  <si>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</si>
  <si>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</si>
  <si>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</si>
  <si>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</si>
  <si>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</si>
  <si>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</si>
  <si>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</si>
  <si>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</si>
  <si>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</si>
  <si>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</si>
  <si>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</si>
  <si>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</si>
  <si>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</si>
  <si>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</si>
  <si>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</si>
  <si>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</si>
  <si>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</si>
  <si>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</si>
  <si>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</si>
  <si>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</si>
  <si>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</si>
  <si>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</si>
  <si>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</si>
  <si>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</si>
  <si>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</si>
  <si>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</si>
  <si>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</si>
  <si>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</si>
  <si>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</si>
  <si>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</si>
  <si>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</si>
  <si>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</si>
  <si>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</si>
  <si>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</si>
  <si>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</si>
  <si>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</si>
  <si>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</si>
  <si>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</si>
  <si>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</si>
  <si>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</si>
  <si>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</si>
  <si>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</si>
  <si>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</si>
  <si>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</si>
  <si>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</si>
  <si>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</si>
  <si>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</si>
  <si>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</si>
  <si>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</si>
  <si>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</si>
  <si>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</si>
  <si>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</si>
  <si>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</si>
  <si>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</si>
  <si>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</si>
  <si>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</si>
  <si>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</si>
  <si>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</si>
  <si>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</si>
  <si>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</si>
  <si>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</si>
  <si>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</si>
  <si>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</si>
  <si>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</si>
  <si>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</si>
  <si>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</si>
  <si>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</si>
  <si>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</si>
  <si>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</si>
  <si>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</si>
  <si>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</si>
  <si>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</si>
  <si>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</si>
  <si>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</si>
  <si>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</si>
  <si>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</si>
  <si>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</si>
  <si>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</si>
  <si>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</si>
  <si>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</si>
  <si>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</si>
  <si>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</si>
  <si>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</si>
  <si>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</si>
  <si>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</si>
  <si>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</si>
  <si>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</si>
  <si>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</si>
  <si>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</si>
  <si>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</si>
  <si>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</si>
  <si>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</si>
  <si>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</si>
  <si>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</si>
  <si>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</si>
  <si>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</si>
  <si>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</si>
  <si>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</si>
  <si>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</si>
  <si>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</si>
  <si>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</si>
  <si>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</si>
  <si>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</si>
  <si>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</si>
  <si>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</si>
  <si>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</si>
  <si>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</si>
  <si>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</si>
  <si>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</si>
  <si>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</si>
  <si>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</si>
  <si>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</si>
  <si>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</si>
  <si>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</si>
  <si>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</si>
  <si>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</si>
  <si>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</si>
  <si>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</si>
  <si>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</si>
  <si>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</si>
  <si>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</si>
  <si>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</si>
  <si>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</si>
  <si>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</si>
  <si>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</si>
  <si>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</si>
  <si>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</si>
  <si>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</si>
  <si>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</si>
  <si>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</si>
  <si>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</si>
  <si>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</si>
  <si>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</si>
  <si>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</si>
  <si>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</si>
  <si>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</si>
  <si>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</si>
  <si>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</si>
  <si>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</si>
  <si>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</si>
  <si>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</si>
  <si>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</si>
  <si>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</si>
  <si>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</si>
  <si>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</si>
  <si>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</si>
  <si>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</si>
  <si>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</si>
  <si>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</si>
  <si>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</si>
  <si>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</si>
  <si>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</si>
  <si>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</si>
  <si>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</si>
  <si>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</si>
  <si>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</si>
  <si>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</si>
  <si>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</si>
  <si>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</si>
  <si>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</si>
  <si>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</si>
  <si>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</si>
  <si>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</si>
  <si>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</si>
  <si>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</si>
  <si>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</si>
  <si>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</si>
  <si>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</si>
  <si>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</si>
  <si>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</si>
  <si>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</si>
  <si>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</si>
  <si>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</si>
  <si>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</si>
  <si>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</si>
  <si>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</si>
  <si>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</si>
  <si>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</si>
  <si>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</si>
  <si>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</si>
  <si>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</si>
  <si>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</si>
  <si>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</si>
  <si>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</si>
  <si>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</si>
  <si>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</si>
  <si>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</si>
  <si>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</si>
  <si>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</si>
  <si>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</si>
  <si>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</si>
  <si>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</si>
  <si>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</si>
  <si>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</si>
  <si>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</si>
  <si>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</si>
  <si>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</si>
  <si>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</si>
  <si>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</si>
  <si>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</si>
  <si>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</si>
  <si>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</si>
  <si>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</si>
  <si>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</si>
  <si>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</si>
  <si>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</si>
  <si>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</si>
  <si>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</si>
  <si>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</si>
  <si>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</si>
  <si>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</si>
  <si>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</si>
  <si>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</si>
  <si>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</si>
  <si>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</si>
  <si>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</si>
  <si>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</si>
  <si>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</si>
  <si>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</si>
  <si>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</si>
  <si>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</si>
  <si>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</si>
  <si>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</si>
  <si>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</si>
  <si>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</si>
  <si>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</si>
  <si>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</si>
  <si>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</si>
  <si>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</si>
  <si>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</si>
  <si>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</si>
  <si>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</si>
  <si>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</si>
  <si>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</si>
  <si>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</si>
  <si>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</si>
  <si>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</si>
  <si>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</si>
  <si>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</si>
  <si>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</si>
  <si>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</si>
  <si>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</si>
  <si>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</si>
  <si>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</si>
  <si>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</si>
  <si>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</si>
  <si>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</si>
  <si>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</si>
  <si>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</si>
  <si>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</si>
  <si>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</si>
  <si>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</si>
  <si>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</si>
  <si>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</si>
  <si>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</si>
  <si>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</si>
  <si>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</si>
  <si>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</si>
  <si>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</si>
  <si>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</si>
  <si>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</si>
  <si>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</si>
  <si>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</si>
  <si>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</si>
  <si>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</si>
  <si>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</si>
  <si>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</si>
  <si>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</si>
  <si>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</si>
  <si>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</si>
  <si>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</si>
  <si>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</si>
  <si>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</si>
  <si>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</si>
  <si>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</si>
  <si>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</si>
  <si>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</si>
  <si>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</si>
  <si>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</si>
  <si>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</si>
  <si>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</si>
  <si>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</si>
  <si>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</si>
  <si>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</si>
  <si>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</si>
  <si>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</si>
  <si>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</si>
  <si>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</si>
  <si>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</si>
  <si>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</si>
  <si>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</si>
  <si>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</si>
  <si>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</si>
  <si>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</si>
  <si>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</si>
  <si>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</si>
  <si>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</si>
  <si>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</si>
  <si>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</si>
  <si>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</si>
  <si>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</si>
  <si>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</si>
  <si>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</si>
  <si>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</si>
  <si>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</si>
  <si>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</si>
  <si>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</si>
  <si>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</si>
  <si>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</si>
  <si>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</si>
  <si>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</si>
  <si>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</si>
  <si>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</si>
  <si>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</si>
  <si>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</si>
  <si>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</si>
  <si>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</si>
  <si>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</si>
  <si>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</si>
  <si>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</si>
  <si>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</si>
  <si>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</si>
  <si>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</si>
  <si>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</si>
  <si>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</si>
  <si>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</si>
  <si>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</si>
  <si>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</si>
  <si>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</si>
  <si>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</si>
  <si>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</si>
  <si>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</si>
  <si>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</si>
  <si>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</si>
  <si>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</si>
  <si>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</si>
  <si>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</si>
  <si>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</si>
  <si>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</si>
  <si>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</si>
  <si>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</si>
  <si>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</si>
  <si>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</si>
  <si>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</si>
  <si>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</si>
  <si>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</si>
  <si>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</si>
  <si>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</si>
  <si>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</si>
  <si>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</si>
  <si>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</si>
  <si>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</si>
  <si>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</si>
  <si>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</si>
  <si>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</si>
  <si>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</si>
  <si>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</si>
  <si>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</si>
  <si>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</si>
  <si>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</si>
  <si>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</si>
  <si>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</si>
  <si>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</si>
  <si>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</si>
  <si>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</si>
  <si>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</si>
  <si>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</si>
  <si>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</si>
  <si>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</si>
  <si>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</si>
  <si>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</si>
  <si>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</si>
  <si>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</si>
  <si>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</si>
  <si>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</si>
  <si>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</si>
  <si>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</si>
  <si>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</si>
  <si>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</si>
  <si>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</si>
  <si>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</si>
  <si>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</si>
  <si>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</si>
  <si>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</si>
  <si>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</si>
  <si>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</si>
  <si>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</si>
  <si>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</si>
  <si>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</si>
  <si>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</si>
  <si>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</si>
  <si>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</si>
  <si>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</si>
  <si>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</si>
  <si>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</si>
  <si>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</si>
  <si>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</si>
  <si>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</si>
  <si>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</si>
  <si>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</si>
  <si>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</si>
  <si>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</si>
  <si>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</si>
  <si>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</si>
  <si>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</si>
  <si>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</si>
  <si>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</si>
  <si>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</si>
  <si>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</si>
  <si>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</si>
  <si>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</si>
  <si>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</si>
  <si>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</si>
  <si>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</si>
  <si>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</si>
  <si>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</si>
  <si>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</si>
  <si>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</si>
  <si>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</si>
  <si>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</si>
  <si>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</si>
  <si>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</si>
  <si>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</si>
  <si>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</si>
  <si>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</si>
  <si>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</si>
  <si>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</si>
  <si>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</si>
  <si>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</si>
  <si>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</si>
  <si>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</si>
  <si>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</si>
  <si>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</si>
  <si>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</si>
  <si>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</si>
  <si>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</si>
  <si>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</si>
  <si>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</si>
  <si>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</si>
  <si>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</si>
  <si>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</si>
  <si>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</si>
  <si>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</si>
  <si>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</si>
  <si>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</si>
  <si>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</si>
  <si>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</si>
  <si>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</si>
  <si>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</si>
  <si>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</si>
  <si>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</si>
  <si>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</si>
  <si>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</si>
  <si>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</si>
  <si>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</si>
  <si>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</si>
  <si>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</si>
  <si>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</si>
  <si>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</si>
  <si>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</si>
  <si>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</si>
  <si>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</si>
  <si>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</si>
  <si>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</si>
  <si>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</si>
  <si>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</si>
  <si>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</si>
  <si>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</si>
  <si>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</si>
  <si>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</si>
  <si>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</si>
  <si>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</si>
  <si>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</si>
  <si>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</si>
  <si>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</si>
  <si>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</si>
  <si>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</si>
  <si>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</si>
  <si>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</si>
  <si>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</si>
  <si>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</si>
  <si>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</si>
  <si>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</si>
  <si>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</si>
  <si>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</si>
  <si>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</si>
  <si>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</si>
  <si>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</si>
  <si>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</si>
  <si>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</si>
  <si>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</si>
  <si>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</si>
  <si>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</si>
  <si>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</si>
  <si>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</si>
  <si>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</si>
  <si>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</si>
  <si>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</si>
  <si>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</si>
  <si>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</si>
  <si>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</si>
  <si>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</si>
  <si>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</si>
  <si>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</si>
  <si>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</si>
  <si>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</si>
  <si>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</si>
  <si>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</si>
  <si>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</si>
  <si>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</si>
  <si>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</si>
  <si>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</si>
  <si>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</si>
  <si>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</si>
  <si>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</si>
  <si>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</si>
  <si>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</si>
  <si>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</si>
  <si>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</si>
  <si>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</si>
  <si>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</si>
  <si>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</si>
  <si>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</si>
  <si>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</si>
  <si>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</si>
  <si>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</si>
  <si>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</si>
  <si>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</si>
  <si>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</si>
  <si>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</si>
  <si>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</si>
  <si>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</si>
  <si>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</si>
  <si>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</si>
  <si>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</si>
  <si>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</si>
  <si>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</si>
  <si>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</si>
  <si>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</si>
  <si>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</si>
  <si>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</si>
  <si>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</si>
  <si>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</si>
  <si>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</si>
  <si>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</si>
  <si>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</si>
  <si>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</si>
  <si>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</si>
  <si>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</si>
  <si>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</si>
  <si>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</si>
  <si>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</si>
  <si>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</si>
  <si>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</si>
  <si>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</si>
  <si>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</si>
  <si>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</si>
  <si>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</si>
  <si>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</si>
  <si>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</si>
  <si>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</si>
  <si>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</si>
  <si>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</si>
  <si>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</si>
  <si>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</si>
  <si>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</si>
  <si>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</si>
  <si>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</si>
  <si>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</si>
  <si>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</si>
  <si>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</si>
  <si>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</si>
  <si>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</si>
  <si>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</si>
  <si>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</si>
  <si>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</si>
  <si>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</si>
  <si>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</si>
  <si>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</si>
  <si>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</si>
  <si>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</si>
  <si>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</si>
  <si>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</si>
  <si>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</si>
  <si>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</si>
  <si>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</si>
  <si>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</si>
  <si>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</si>
  <si>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</si>
  <si>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</si>
  <si>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</si>
  <si>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</si>
  <si>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</si>
  <si>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</si>
  <si>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</si>
  <si>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</si>
  <si>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</si>
  <si>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</si>
  <si>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</si>
  <si>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</si>
  <si>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</si>
  <si>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</si>
  <si>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</si>
  <si>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</si>
  <si>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</si>
  <si>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</si>
  <si>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</si>
  <si>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</si>
  <si>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</si>
  <si>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</si>
  <si>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</si>
  <si>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</si>
  <si>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</si>
  <si>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</si>
  <si>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</si>
  <si>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</si>
  <si>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</si>
  <si>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</si>
  <si>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</si>
  <si>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</si>
  <si>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</si>
  <si>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</si>
  <si>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</si>
  <si>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</si>
  <si>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</si>
  <si>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</si>
  <si>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</si>
  <si>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</si>
  <si>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</si>
  <si>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</si>
  <si>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</si>
  <si>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</si>
  <si>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</si>
  <si>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</si>
  <si>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</si>
  <si>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</si>
  <si>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</si>
  <si>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</si>
  <si>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</si>
  <si>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</si>
  <si>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</si>
  <si>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</si>
  <si>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</si>
  <si>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</si>
  <si>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</si>
  <si>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</si>
  <si>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</si>
  <si>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</si>
  <si>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</si>
  <si>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</si>
  <si>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</si>
  <si>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</si>
  <si>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</si>
  <si>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</si>
  <si>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</si>
  <si>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</si>
  <si>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</si>
  <si>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</si>
  <si>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</si>
  <si>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</si>
  <si>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</si>
  <si>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</si>
  <si>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</si>
  <si>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</si>
  <si>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</si>
  <si>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</si>
  <si>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</si>
  <si>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</si>
  <si>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</si>
  <si>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</si>
  <si>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</si>
  <si>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</si>
  <si>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</si>
  <si>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</si>
  <si>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</si>
  <si>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</si>
  <si>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</si>
  <si>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</si>
  <si>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</si>
  <si>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</si>
  <si>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</si>
  <si>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</si>
  <si>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</si>
  <si>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</si>
  <si>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</si>
  <si>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</si>
  <si>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</si>
  <si>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</si>
  <si>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</si>
  <si>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</si>
  <si>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</si>
  <si>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</si>
  <si>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</si>
  <si>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</si>
  <si>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</si>
  <si>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</si>
  <si>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</si>
  <si>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</si>
  <si>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</si>
  <si>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</si>
  <si>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</si>
  <si>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</si>
  <si>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</si>
  <si>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</si>
  <si>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</si>
  <si>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</si>
  <si>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</si>
  <si>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</si>
  <si>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</si>
  <si>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</si>
  <si>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</si>
  <si>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</si>
  <si>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</si>
  <si>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</si>
  <si>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</si>
  <si>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</si>
  <si>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</si>
  <si>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</si>
  <si>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</si>
  <si>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</si>
  <si>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</si>
  <si>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</si>
  <si>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</si>
  <si>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</si>
  <si>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</si>
  <si>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</si>
  <si>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</si>
  <si>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</si>
  <si>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</si>
  <si>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</si>
  <si>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</si>
  <si>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</si>
  <si>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</si>
  <si>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</si>
  <si>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</si>
  <si>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</si>
  <si>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</si>
  <si>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</si>
  <si>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</si>
  <si>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</si>
  <si>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</si>
  <si>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</si>
  <si>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</si>
  <si>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</si>
  <si>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</si>
  <si>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</si>
  <si>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</si>
  <si>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</si>
  <si>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</si>
  <si>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</si>
  <si>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</si>
  <si>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</si>
  <si>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</si>
  <si>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</si>
  <si>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</si>
  <si>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</si>
  <si>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</si>
  <si>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</si>
  <si>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</si>
  <si>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</si>
  <si>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</si>
  <si>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</si>
  <si>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</si>
  <si>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</si>
  <si>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</si>
  <si>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</si>
  <si>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</si>
  <si>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</si>
  <si>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</si>
  <si>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</si>
  <si>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</si>
  <si>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</si>
  <si>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</si>
  <si>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</si>
  <si>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</si>
  <si>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</si>
  <si>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</si>
  <si>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</si>
  <si>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</si>
  <si>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</si>
  <si>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</si>
  <si>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</si>
  <si>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</si>
  <si>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</si>
  <si>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</si>
  <si>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</si>
  <si>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</si>
  <si>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</si>
  <si>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</si>
  <si>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</si>
  <si>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</si>
  <si>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</si>
  <si>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</si>
  <si>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</si>
  <si>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</si>
  <si>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</si>
  <si>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</si>
  <si>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</si>
  <si>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</si>
  <si>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</si>
  <si>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</si>
  <si>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</si>
  <si>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</si>
  <si>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</si>
  <si>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</si>
  <si>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</si>
  <si>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</si>
  <si>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</si>
  <si>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</si>
  <si>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</si>
  <si>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</si>
  <si>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</si>
  <si>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</si>
  <si>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</si>
  <si>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</si>
  <si>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</si>
  <si>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</si>
  <si>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</si>
  <si>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</si>
  <si>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</si>
  <si>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</si>
  <si>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</si>
  <si>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</si>
  <si>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</si>
  <si>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</si>
  <si>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</si>
  <si>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</si>
  <si>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</si>
  <si>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</si>
  <si>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</si>
  <si>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</si>
  <si>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</si>
  <si>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</si>
  <si>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</si>
  <si>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</si>
  <si>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</si>
  <si>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</si>
  <si>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</si>
  <si>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</si>
  <si>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</si>
  <si>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</si>
  <si>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</si>
  <si>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</si>
  <si>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</si>
  <si>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</si>
  <si>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</si>
  <si>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</si>
  <si>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</si>
  <si>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</si>
  <si>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</si>
  <si>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</si>
  <si>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</si>
  <si>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</si>
  <si>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</si>
  <si>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</si>
  <si>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</si>
  <si>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</si>
  <si>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</si>
  <si>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</si>
  <si>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</si>
  <si>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</si>
  <si>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</si>
  <si>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</si>
  <si>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</si>
  <si>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</si>
  <si>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</si>
  <si>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</si>
  <si>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</si>
  <si>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</si>
  <si>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</si>
  <si>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</si>
  <si>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</si>
  <si>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</si>
  <si>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</si>
  <si>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</si>
  <si>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</si>
  <si>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</si>
  <si>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</si>
  <si>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</si>
  <si>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</si>
  <si>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</si>
  <si>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</si>
  <si>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</si>
  <si>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</si>
  <si>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</si>
  <si>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</si>
  <si>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</si>
  <si>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</si>
  <si>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</si>
  <si>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</si>
  <si>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</si>
  <si>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</si>
  <si>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</si>
  <si>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</si>
  <si>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</si>
  <si>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</si>
  <si>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</si>
  <si>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</si>
  <si>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</si>
  <si>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</si>
  <si>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</si>
  <si>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</si>
  <si>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</si>
  <si>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</si>
  <si>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</si>
  <si>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</si>
  <si>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</si>
  <si>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</si>
  <si>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</si>
  <si>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</si>
  <si>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</si>
  <si>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</si>
  <si>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</si>
  <si>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</si>
  <si>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</si>
  <si>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</si>
  <si>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</si>
  <si>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</si>
  <si>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</si>
  <si>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</si>
  <si>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</si>
  <si>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</si>
  <si>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</si>
  <si>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</si>
  <si>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</si>
  <si>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</si>
  <si>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</si>
  <si>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</si>
  <si>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</si>
  <si>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</si>
  <si>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</si>
  <si>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</si>
  <si>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</si>
  <si>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</si>
  <si>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</si>
  <si>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</si>
  <si>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</si>
  <si>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</si>
  <si>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</si>
  <si>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</si>
  <si>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</si>
  <si>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</si>
  <si>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</si>
  <si>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</si>
  <si>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</si>
  <si>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</si>
  <si>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</si>
  <si>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</si>
  <si>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</si>
  <si>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</si>
  <si>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</si>
  <si>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</si>
  <si>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</si>
  <si>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</si>
  <si>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</si>
  <si>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</si>
  <si>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</si>
  <si>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</si>
  <si>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</si>
  <si>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</si>
  <si>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</si>
  <si>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</si>
  <si>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</si>
  <si>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</si>
  <si>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</si>
  <si>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</si>
  <si>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</si>
  <si>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</si>
  <si>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</si>
  <si>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</si>
  <si>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</si>
  <si>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</si>
  <si>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</si>
  <si>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</si>
  <si>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</si>
  <si>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</si>
  <si>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</si>
  <si>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</si>
  <si>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</si>
  <si>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</si>
  <si>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</si>
  <si>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</si>
  <si>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</si>
  <si>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</si>
  <si>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</si>
  <si>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</si>
  <si>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</si>
  <si>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</si>
  <si>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</si>
  <si>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</si>
  <si>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</si>
  <si>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</si>
  <si>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</si>
  <si>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</si>
  <si>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</si>
  <si>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</si>
  <si>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</si>
  <si>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</si>
  <si>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</si>
  <si>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</si>
  <si>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</si>
  <si>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</si>
  <si>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</si>
  <si>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</si>
  <si>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</si>
  <si>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</si>
  <si>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</si>
  <si>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</si>
  <si>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</si>
  <si>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</si>
  <si>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</si>
  <si>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</si>
  <si>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</si>
  <si>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</si>
  <si>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</si>
  <si>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</si>
  <si>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</si>
  <si>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</si>
  <si>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</si>
  <si>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</si>
  <si>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</si>
  <si>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</si>
  <si>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</si>
  <si>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</si>
  <si>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</si>
  <si>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</si>
  <si>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</si>
  <si>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</si>
  <si>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</si>
  <si>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</si>
  <si>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</si>
  <si>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</si>
  <si>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</si>
  <si>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</si>
  <si>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</si>
  <si>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</si>
  <si>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</si>
  <si>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</si>
  <si>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</si>
  <si>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</si>
  <si>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</si>
  <si>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</si>
  <si>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</si>
  <si>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</si>
  <si>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</si>
  <si>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</si>
  <si>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</si>
  <si>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</si>
  <si>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</si>
  <si>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</si>
  <si>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</si>
  <si>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</si>
  <si>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</si>
  <si>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</si>
  <si>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</si>
  <si>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</si>
  <si>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</si>
  <si>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</si>
  <si>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</si>
  <si>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</si>
  <si>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</si>
  <si>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</si>
  <si>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</si>
  <si>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</si>
  <si>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</si>
  <si>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</si>
  <si>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</si>
  <si>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</si>
  <si>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</si>
  <si>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</si>
  <si>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</si>
  <si>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</si>
  <si>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</si>
  <si>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</si>
  <si>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</si>
  <si>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</si>
  <si>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</si>
  <si>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</si>
  <si>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</si>
  <si>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</si>
  <si>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</si>
  <si>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</si>
  <si>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</si>
  <si>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</si>
  <si>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</si>
  <si>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</si>
  <si>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</si>
  <si>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</si>
  <si>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</si>
  <si>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</si>
  <si>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</si>
  <si>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</si>
  <si>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</si>
  <si>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</si>
  <si>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</si>
  <si>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</si>
  <si>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</si>
  <si>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</si>
  <si>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</si>
  <si>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</si>
  <si>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</si>
  <si>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</si>
  <si>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</si>
  <si>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</si>
  <si>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</si>
  <si>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</si>
  <si>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</si>
  <si>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</si>
  <si>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</si>
  <si>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</si>
  <si>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</si>
  <si>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</si>
  <si>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</si>
  <si>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</si>
  <si>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</si>
  <si>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</si>
  <si>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</si>
  <si>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</si>
  <si>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</si>
  <si>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</si>
  <si>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</si>
  <si>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</si>
  <si>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</si>
  <si>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</si>
  <si>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</si>
  <si>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</si>
  <si>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</si>
  <si>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</si>
  <si>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</si>
  <si>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</si>
  <si>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</si>
  <si>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</si>
  <si>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</si>
  <si>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</si>
  <si>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</si>
  <si>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</si>
  <si>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</si>
  <si>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</si>
  <si>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</si>
  <si>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</si>
  <si>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</si>
  <si>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</si>
  <si>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</si>
  <si>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</si>
  <si>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</si>
  <si>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</si>
  <si>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</si>
  <si>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</si>
  <si>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</si>
  <si>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</si>
  <si>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</si>
  <si>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</si>
  <si>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</si>
  <si>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</si>
  <si>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</si>
  <si>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</si>
  <si>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</si>
  <si>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</si>
  <si>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</si>
  <si>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</si>
  <si>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</si>
  <si>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</si>
  <si>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</si>
  <si>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</si>
  <si>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</si>
  <si>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</si>
  <si>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</si>
  <si>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</si>
  <si>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</si>
  <si>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</si>
  <si>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</si>
  <si>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</si>
  <si>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</si>
  <si>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</si>
  <si>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</si>
  <si>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</si>
  <si>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</si>
  <si>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</si>
  <si>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</si>
  <si>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</si>
  <si>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</si>
  <si>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</si>
  <si>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</si>
  <si>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</si>
  <si>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</si>
  <si>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</si>
  <si>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</si>
  <si>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</si>
  <si>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</si>
  <si>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</si>
  <si>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</si>
  <si>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</si>
  <si>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</si>
  <si>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</si>
  <si>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</si>
  <si>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</si>
  <si>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</si>
  <si>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</si>
  <si>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</si>
  <si>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</si>
  <si>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</si>
  <si>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</si>
  <si>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</si>
  <si>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</si>
  <si>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</si>
  <si>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</si>
  <si>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</si>
  <si>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</si>
  <si>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</si>
  <si>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</si>
  <si>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</si>
  <si>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</si>
  <si>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</si>
  <si>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</si>
  <si>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</si>
  <si>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</si>
  <si>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</si>
  <si>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</si>
  <si>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</si>
  <si>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</si>
  <si>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</si>
  <si>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</si>
  <si>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</si>
  <si>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</si>
  <si>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</si>
  <si>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</si>
  <si>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</si>
  <si>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</si>
  <si>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</si>
  <si>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</si>
  <si>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</si>
  <si>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</si>
  <si>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</si>
  <si>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</si>
  <si>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</si>
  <si>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</si>
  <si>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</si>
  <si>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</si>
  <si>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</si>
  <si>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</si>
  <si>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</si>
  <si>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</si>
  <si>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</si>
  <si>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</si>
  <si>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</si>
  <si>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</si>
  <si>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</si>
  <si>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</si>
  <si>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</si>
  <si>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</si>
  <si>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</si>
  <si>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</si>
  <si>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</si>
  <si>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</si>
  <si>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</si>
  <si>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</si>
  <si>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</si>
  <si>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</si>
  <si>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</si>
  <si>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</si>
  <si>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</si>
  <si>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</si>
  <si>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</si>
  <si>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</si>
  <si>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</si>
  <si>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</si>
  <si>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</si>
  <si>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</si>
  <si>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</si>
  <si>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</si>
  <si>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</si>
  <si>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</si>
  <si>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</si>
  <si>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</si>
  <si>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</si>
  <si>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</si>
  <si>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</si>
  <si>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</si>
  <si>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</si>
  <si>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</si>
  <si>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</si>
  <si>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</si>
  <si>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</si>
  <si>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</si>
  <si>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</si>
  <si>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</si>
  <si>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</si>
  <si>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</si>
  <si>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</si>
  <si>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</si>
  <si>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</si>
  <si>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</si>
  <si>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</si>
  <si>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</si>
  <si>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</si>
  <si>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</si>
  <si>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</si>
  <si>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</si>
  <si>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</si>
  <si>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</si>
  <si>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</si>
  <si>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</si>
  <si>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</si>
  <si>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</si>
  <si>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</si>
  <si>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</si>
  <si>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</si>
  <si>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</si>
  <si>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</si>
  <si>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</si>
  <si>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</si>
  <si>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</si>
  <si>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</si>
  <si>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</si>
  <si>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</si>
  <si>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</si>
  <si>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</si>
  <si>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</si>
  <si>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</si>
  <si>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</si>
  <si>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</si>
  <si>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</si>
  <si>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</si>
  <si>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</si>
  <si>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</si>
  <si>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</si>
  <si>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</si>
  <si>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</si>
  <si>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</si>
  <si>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</si>
  <si>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</si>
  <si>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</si>
  <si>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</si>
  <si>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</si>
  <si>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</si>
  <si>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</si>
  <si>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</si>
  <si>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</si>
  <si>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</si>
  <si>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</si>
  <si>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</si>
  <si>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</si>
  <si>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</si>
  <si>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</si>
  <si>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</si>
  <si>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</si>
  <si>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</si>
  <si>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</si>
  <si>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</si>
  <si>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</si>
  <si>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</si>
  <si>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</si>
  <si>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</si>
  <si>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</si>
  <si>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</si>
  <si>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</si>
  <si>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</si>
  <si>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</si>
  <si>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</si>
  <si>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</si>
  <si>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</si>
  <si>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</si>
  <si>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</si>
  <si>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</si>
  <si>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</si>
  <si>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</si>
  <si>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</si>
  <si>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</si>
  <si>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</si>
  <si>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</si>
  <si>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</si>
  <si>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</si>
  <si>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</si>
  <si>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</si>
  <si>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</si>
  <si>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</si>
  <si>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</si>
  <si>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</si>
  <si>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</si>
  <si>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</si>
  <si>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</si>
  <si>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</si>
  <si>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</si>
  <si>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</si>
  <si>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</si>
  <si>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</si>
  <si>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</si>
  <si>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</si>
  <si>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</si>
  <si>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</si>
  <si>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</si>
  <si>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</si>
  <si>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</si>
  <si>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</si>
  <si>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</si>
  <si>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</si>
  <si>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</si>
  <si>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</si>
  <si>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</si>
  <si>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</si>
  <si>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</si>
  <si>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</si>
  <si>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</si>
  <si>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</si>
  <si>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</si>
  <si>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</si>
  <si>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</si>
  <si>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</si>
  <si>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</si>
  <si>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</si>
  <si>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</si>
  <si>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</si>
  <si>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</si>
  <si>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</si>
  <si>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</si>
  <si>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</si>
  <si>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</si>
  <si>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</si>
  <si>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</si>
  <si>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</si>
  <si>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</si>
  <si>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</si>
  <si>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</si>
  <si>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</si>
  <si>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</si>
  <si>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</si>
  <si>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</si>
  <si>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</si>
  <si>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</si>
  <si>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</si>
  <si>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</si>
  <si>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</si>
  <si>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</si>
  <si>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</si>
  <si>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</si>
  <si>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</si>
  <si>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</si>
  <si>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</si>
  <si>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</si>
  <si>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</si>
  <si>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</si>
  <si>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</si>
  <si>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</si>
  <si>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</si>
  <si>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</si>
  <si>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</si>
  <si>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</si>
  <si>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</si>
  <si>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</si>
  <si>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</si>
  <si>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</si>
  <si>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</si>
  <si>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</si>
  <si>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</si>
  <si>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</si>
  <si>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</si>
  <si>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</si>
  <si>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</si>
  <si>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</si>
  <si>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</si>
  <si>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</si>
  <si>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</si>
  <si>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</si>
  <si>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</si>
  <si>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</si>
  <si>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</si>
  <si>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</si>
  <si>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</si>
  <si>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</si>
  <si>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</si>
  <si>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</si>
  <si>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</si>
  <si>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</si>
  <si>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</si>
  <si>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</si>
  <si>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</si>
  <si>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</si>
  <si>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</si>
  <si>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</si>
  <si>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</si>
  <si>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</si>
  <si>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</si>
  <si>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</si>
  <si>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</si>
  <si>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</si>
  <si>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</si>
  <si>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</si>
  <si>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</si>
  <si>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</si>
  <si>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</si>
  <si>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</si>
  <si>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</si>
  <si>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</si>
  <si>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</si>
  <si>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</si>
  <si>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</si>
  <si>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</si>
  <si>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</si>
  <si>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</si>
  <si>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</si>
  <si>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</si>
  <si>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</si>
  <si>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</si>
  <si>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</si>
  <si>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</si>
  <si>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</si>
  <si>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</si>
  <si>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</si>
  <si>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</si>
  <si>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</si>
  <si>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</si>
  <si>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</si>
  <si>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</si>
  <si>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</si>
  <si>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</si>
  <si>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</si>
  <si>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</si>
  <si>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</si>
  <si>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</si>
  <si>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</si>
  <si>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</si>
  <si>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</si>
  <si>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</si>
  <si>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</si>
  <si>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</si>
  <si>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</si>
  <si>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</si>
  <si>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</si>
  <si>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</si>
  <si>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</si>
  <si>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</si>
  <si>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</si>
  <si>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</si>
  <si>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</si>
  <si>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</si>
  <si>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</si>
  <si>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</si>
  <si>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</si>
  <si>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</si>
  <si>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</si>
  <si>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</si>
  <si>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</si>
  <si>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</si>
  <si>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</si>
  <si>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</si>
  <si>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</si>
  <si>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</si>
  <si>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</si>
  <si>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</si>
  <si>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</si>
  <si>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</si>
  <si>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</si>
  <si>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</si>
  <si>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</si>
  <si>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</si>
  <si>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</si>
  <si>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</si>
  <si>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</si>
  <si>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</si>
  <si>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</si>
  <si>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</si>
  <si>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</si>
  <si>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</si>
  <si>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</si>
  <si>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</si>
  <si>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</si>
  <si>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</si>
  <si>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</si>
  <si>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</si>
  <si>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</si>
  <si>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</si>
  <si>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</si>
  <si>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</si>
  <si>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</si>
  <si>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</si>
  <si>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</si>
  <si>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</si>
  <si>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</si>
  <si>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</si>
  <si>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</si>
  <si>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</si>
  <si>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</si>
  <si>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</si>
  <si>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</si>
  <si>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</si>
  <si>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</si>
  <si>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</si>
  <si>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</si>
  <si>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</si>
  <si>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</si>
  <si>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</si>
  <si>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</si>
  <si>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</si>
  <si>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</si>
  <si>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</si>
  <si>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</si>
  <si>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</si>
  <si>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</si>
  <si>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</si>
  <si>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</si>
  <si>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</si>
  <si>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</si>
  <si>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</si>
  <si>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</si>
  <si>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</si>
  <si>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</si>
  <si>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</si>
  <si>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</si>
  <si>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</si>
  <si>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</si>
  <si>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</si>
  <si>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</si>
  <si>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</si>
  <si>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</si>
  <si>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</si>
  <si>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</si>
  <si>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</si>
  <si>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</si>
  <si>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</si>
  <si>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</si>
  <si>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</si>
  <si>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</si>
  <si>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</si>
  <si>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</si>
  <si>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</si>
  <si>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</si>
  <si>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</si>
  <si>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</si>
  <si>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</si>
  <si>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</si>
  <si>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</si>
  <si>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</si>
  <si>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</si>
  <si>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</si>
  <si>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</si>
  <si>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</si>
  <si>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</si>
  <si>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</si>
  <si>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</si>
  <si>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</si>
  <si>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</si>
  <si>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</si>
  <si>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</si>
  <si>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</si>
  <si>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</si>
  <si>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</si>
  <si>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</si>
  <si>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</si>
  <si>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</si>
  <si>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</si>
  <si>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</si>
  <si>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</si>
  <si>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</si>
  <si>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</si>
  <si>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</si>
  <si>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</si>
  <si>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</si>
  <si>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</si>
  <si>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</si>
  <si>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</si>
  <si>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</si>
  <si>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</si>
  <si>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</si>
  <si>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</si>
  <si>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</si>
  <si>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</si>
  <si>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</si>
  <si>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</si>
  <si>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</si>
  <si>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</si>
  <si>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</si>
  <si>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</si>
  <si>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</si>
  <si>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</si>
  <si>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</si>
  <si>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</si>
  <si>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</si>
  <si>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</si>
  <si>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</si>
  <si>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</si>
  <si>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</si>
  <si>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</si>
  <si>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</si>
  <si>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</si>
  <si>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</si>
  <si>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</si>
  <si>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</si>
  <si>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</si>
  <si>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</si>
  <si>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</si>
  <si>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</si>
  <si>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</si>
  <si>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</si>
  <si>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</si>
  <si>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</si>
  <si>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</si>
  <si>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</si>
  <si>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</si>
  <si>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</si>
  <si>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</si>
  <si>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</si>
  <si>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</si>
  <si>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</si>
  <si>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</si>
  <si>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</si>
  <si>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</si>
  <si>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</si>
  <si>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</si>
  <si>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</si>
  <si>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</si>
  <si>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</si>
  <si>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</si>
  <si>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</si>
  <si>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</si>
  <si>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</si>
  <si>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</si>
  <si>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</si>
  <si>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</si>
  <si>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</si>
  <si>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</si>
  <si>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</si>
  <si>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</si>
  <si>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</si>
  <si>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</si>
  <si>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</si>
  <si>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</si>
  <si>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</si>
  <si>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</si>
  <si>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</si>
  <si>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</si>
  <si>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</si>
  <si>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</si>
  <si>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</si>
  <si>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</si>
  <si>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</si>
  <si>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</si>
  <si>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</si>
  <si>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</si>
  <si>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</si>
  <si>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</si>
  <si>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</si>
  <si>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</si>
  <si>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</si>
  <si>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</si>
  <si>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</si>
  <si>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</si>
  <si>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</si>
  <si>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</si>
  <si>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</si>
  <si>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</si>
  <si>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</si>
  <si>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</si>
  <si>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</si>
  <si>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</si>
  <si>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</si>
  <si>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</si>
  <si>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</si>
  <si>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</si>
  <si>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</si>
  <si>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</si>
  <si>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</si>
  <si>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</si>
  <si>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</si>
  <si>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</si>
  <si>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</si>
  <si>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</si>
  <si>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</si>
  <si>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</si>
  <si>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</si>
  <si>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</si>
  <si>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</si>
  <si>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</si>
  <si>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</si>
  <si>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</si>
  <si>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</si>
  <si>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</si>
  <si>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</si>
  <si>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</si>
  <si>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</si>
  <si>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</si>
  <si>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</si>
  <si>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</si>
  <si>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</si>
  <si>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</si>
  <si>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</si>
  <si>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</si>
  <si>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</si>
  <si>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</si>
  <si>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</si>
  <si>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</si>
  <si>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</si>
  <si>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</si>
  <si>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</si>
  <si>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</si>
  <si>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</si>
  <si>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</si>
  <si>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</si>
  <si>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</si>
  <si>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</si>
  <si>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</si>
  <si>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</si>
  <si>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</si>
  <si>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</si>
  <si>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</si>
  <si>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</si>
  <si>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</si>
  <si>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</si>
  <si>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</si>
  <si>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</si>
  <si>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</si>
  <si>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</si>
  <si>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</si>
  <si>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</si>
  <si>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</si>
  <si>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</si>
  <si>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</si>
  <si>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</si>
  <si>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</si>
  <si>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</si>
  <si>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</si>
  <si>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</si>
  <si>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</si>
  <si>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</si>
  <si>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</si>
  <si>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</si>
  <si>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</si>
  <si>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</si>
  <si>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</si>
  <si>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</si>
  <si>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</si>
  <si>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</si>
  <si>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</si>
  <si>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</si>
  <si>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</si>
  <si>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</si>
  <si>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</si>
  <si>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</si>
  <si>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</si>
  <si>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</si>
  <si>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</si>
  <si>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</si>
  <si>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</si>
  <si>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</si>
  <si>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</si>
  <si>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</si>
  <si>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</si>
  <si>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</si>
  <si>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</si>
  <si>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</si>
  <si>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</si>
  <si>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</si>
  <si>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</si>
  <si>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</si>
  <si>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</si>
  <si>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</si>
  <si>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</si>
  <si>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</si>
  <si>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</si>
  <si>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</si>
  <si>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</si>
  <si>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</si>
  <si>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</si>
  <si>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</si>
  <si>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</si>
  <si>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</si>
  <si>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</si>
  <si>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</si>
  <si>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</si>
  <si>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</si>
  <si>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</si>
  <si>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</si>
  <si>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</si>
  <si>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</si>
  <si>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</si>
  <si>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</si>
  <si>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</si>
  <si>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</si>
  <si>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</si>
  <si>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</si>
  <si>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</si>
  <si>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</si>
  <si>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</si>
  <si>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</si>
  <si>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</si>
  <si>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</si>
  <si>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</si>
  <si>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</si>
  <si>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</si>
  <si>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</si>
  <si>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</si>
  <si>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</si>
  <si>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</si>
  <si>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</si>
  <si>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</si>
  <si>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</si>
  <si>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</si>
  <si>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</si>
  <si>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</si>
  <si>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</si>
  <si>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</si>
  <si>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</si>
  <si>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</si>
  <si>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</si>
  <si>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</si>
  <si>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</si>
  <si>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</si>
  <si>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</si>
  <si>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</si>
  <si>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</si>
  <si>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</si>
  <si>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</si>
  <si>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</si>
  <si>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</si>
  <si>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</si>
  <si>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</si>
  <si>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</si>
  <si>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</si>
  <si>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</si>
  <si>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</si>
  <si>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</si>
  <si>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</si>
  <si>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</si>
  <si>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</si>
  <si>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</si>
  <si>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</si>
  <si>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</si>
  <si>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</si>
  <si>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</si>
  <si>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</si>
  <si>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</si>
  <si>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</si>
  <si>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</si>
  <si>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</si>
  <si>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</si>
  <si>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</si>
  <si>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</si>
  <si>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</si>
  <si>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</si>
  <si>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</si>
  <si>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</si>
  <si>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</si>
  <si>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</si>
  <si>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</si>
  <si>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</si>
  <si>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</si>
  <si>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</si>
  <si>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</si>
  <si>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</si>
  <si>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</si>
  <si>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</si>
  <si>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</si>
  <si>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</si>
  <si>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</si>
  <si>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</si>
  <si>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</si>
  <si>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</si>
  <si>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</si>
  <si>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</si>
  <si>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</si>
  <si>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</si>
  <si>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</si>
  <si>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</si>
  <si>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</si>
  <si>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</si>
  <si>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</si>
  <si>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</si>
  <si>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</si>
  <si>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</si>
  <si>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</si>
  <si>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</si>
  <si>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</si>
  <si>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</si>
  <si>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</si>
  <si>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</si>
  <si>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</si>
  <si>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</si>
  <si>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</si>
  <si>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</si>
  <si>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</si>
  <si>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</si>
  <si>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</si>
  <si>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</si>
  <si>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</si>
  <si>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</si>
  <si>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</si>
  <si>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</si>
  <si>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</si>
  <si>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</si>
  <si>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</si>
  <si>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</si>
  <si>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</si>
  <si>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</si>
  <si>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</si>
  <si>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</si>
  <si>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</si>
  <si>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</si>
  <si>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</si>
  <si>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</si>
  <si>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</si>
  <si>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</si>
  <si>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</si>
  <si>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</si>
  <si>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</si>
  <si>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</si>
  <si>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</si>
  <si>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</si>
  <si>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</si>
  <si>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</si>
  <si>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</si>
  <si>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</si>
  <si>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</si>
  <si>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</si>
  <si>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</si>
  <si>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</si>
  <si>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</si>
  <si>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</si>
  <si>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</si>
  <si>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</si>
  <si>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</si>
  <si>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</si>
  <si>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</si>
  <si>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</si>
  <si>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</si>
  <si>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</si>
  <si>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</si>
  <si>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</si>
  <si>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</si>
  <si>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</si>
  <si>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</si>
  <si>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</si>
  <si>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</si>
  <si>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</si>
  <si>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</si>
  <si>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</si>
  <si>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</si>
  <si>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</si>
  <si>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</si>
  <si>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</si>
  <si>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</si>
  <si>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</si>
  <si>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</si>
  <si>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</si>
  <si>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</si>
  <si>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</si>
  <si>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</si>
  <si>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</si>
  <si>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</si>
  <si>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</si>
  <si>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</si>
  <si>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</si>
  <si>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</si>
  <si>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</si>
  <si>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</si>
  <si>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</si>
  <si>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</si>
  <si>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</si>
  <si>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</si>
  <si>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</si>
  <si>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</si>
  <si>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</si>
  <si>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</si>
  <si>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</si>
  <si>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</si>
  <si>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</si>
  <si>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</si>
  <si>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</si>
  <si>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</si>
  <si>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</si>
  <si>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</si>
  <si>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</si>
  <si>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</si>
  <si>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</si>
  <si>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</si>
  <si>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</si>
  <si>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</si>
  <si>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</si>
  <si>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</si>
  <si>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</si>
  <si>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</si>
  <si>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</si>
  <si>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</si>
  <si>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</si>
  <si>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</si>
  <si>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</si>
  <si>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</si>
  <si>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</si>
  <si>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</si>
  <si>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</si>
  <si>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</si>
  <si>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</si>
  <si>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</si>
  <si>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</si>
  <si>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</si>
  <si>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</si>
  <si>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</si>
  <si>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</si>
  <si>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</si>
  <si>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</si>
  <si>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</si>
  <si>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</si>
  <si>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</si>
  <si>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</si>
  <si>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</si>
  <si>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</si>
  <si>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</si>
  <si>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</si>
  <si>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</si>
  <si>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</si>
  <si>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</si>
  <si>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</si>
  <si>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</si>
  <si>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</si>
  <si>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</si>
  <si>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</si>
  <si>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</si>
  <si>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</si>
  <si>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</si>
  <si>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</si>
  <si>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</si>
  <si>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</si>
  <si>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</si>
  <si>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</si>
  <si>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</si>
  <si>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</si>
  <si>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</si>
  <si>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</si>
  <si>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</si>
  <si>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</si>
  <si>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</si>
  <si>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</si>
  <si>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</si>
  <si>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</si>
  <si>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</si>
  <si>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</si>
  <si>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</si>
  <si>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</si>
  <si>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</si>
  <si>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</si>
  <si>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</si>
  <si>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</si>
  <si>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</si>
  <si>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</si>
  <si>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</si>
  <si>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</si>
  <si>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</si>
  <si>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</si>
  <si>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</si>
  <si>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</si>
  <si>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</si>
  <si>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</si>
  <si>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</si>
  <si>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</si>
  <si>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</si>
  <si>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</si>
  <si>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</si>
  <si>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</si>
  <si>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</si>
  <si>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</si>
  <si>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</si>
  <si>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</si>
  <si>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</si>
  <si>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</si>
  <si>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</si>
  <si>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</si>
  <si>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</si>
  <si>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</si>
  <si>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</si>
  <si>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</si>
  <si>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</si>
  <si>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</si>
  <si>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</si>
  <si>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</si>
  <si>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</si>
  <si>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</si>
  <si>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</si>
  <si>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</si>
  <si>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</si>
  <si>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</si>
  <si>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</si>
  <si>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</si>
  <si>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</si>
  <si>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</si>
  <si>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</si>
  <si>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</si>
  <si>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</si>
  <si>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</si>
  <si>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</si>
  <si>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</si>
  <si>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</si>
  <si>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</si>
  <si>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</si>
  <si>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</si>
  <si>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</si>
  <si>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</si>
  <si>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</si>
  <si>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</si>
  <si>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</si>
  <si>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</si>
  <si>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</si>
  <si>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</si>
  <si>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</si>
  <si>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</si>
  <si>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</si>
  <si>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</si>
  <si>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</si>
  <si>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</si>
  <si>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</si>
  <si>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</si>
  <si>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</si>
  <si>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</si>
  <si>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</si>
  <si>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</si>
  <si>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</si>
  <si>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</si>
  <si>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</si>
  <si>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</si>
  <si>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</si>
  <si>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</si>
  <si>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</si>
  <si>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</si>
  <si>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</si>
  <si>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</si>
  <si>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</si>
  <si>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</si>
  <si>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</si>
  <si>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</si>
  <si>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</si>
  <si>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</si>
  <si>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</si>
  <si>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</si>
  <si>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</si>
  <si>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</si>
  <si>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</si>
  <si>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</si>
  <si>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</si>
  <si>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</si>
  <si>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</si>
  <si>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</si>
  <si>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</si>
  <si>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</si>
  <si>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</si>
  <si>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</si>
  <si>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</si>
  <si>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</si>
  <si>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</si>
  <si>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</si>
  <si>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</si>
  <si>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</si>
  <si>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</si>
  <si>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</si>
  <si>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</si>
  <si>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</si>
  <si>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</si>
  <si>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</si>
  <si>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</si>
  <si>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</si>
  <si>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</si>
  <si>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</si>
  <si>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</si>
  <si>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</si>
  <si>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</si>
  <si>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</si>
  <si>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</si>
  <si>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</si>
  <si>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</si>
  <si>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</si>
  <si>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</si>
  <si>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</si>
  <si>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</si>
  <si>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</si>
  <si>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</si>
  <si>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</si>
  <si>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</si>
  <si>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</si>
  <si>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</si>
  <si>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</si>
  <si>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</si>
  <si>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</si>
  <si>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</si>
  <si>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</si>
  <si>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</si>
  <si>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</si>
  <si>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</si>
  <si>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</si>
  <si>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</si>
  <si>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</si>
  <si>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</si>
  <si>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</si>
  <si>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</si>
  <si>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</si>
  <si>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</si>
  <si>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</si>
  <si>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</si>
  <si>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</si>
  <si>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</si>
  <si>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</si>
  <si>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</si>
  <si>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</si>
  <si>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</si>
  <si>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</si>
  <si>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</si>
  <si>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</si>
  <si>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</si>
  <si>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</si>
  <si>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</si>
  <si>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</si>
  <si>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</si>
  <si>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</si>
  <si>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</si>
  <si>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</si>
  <si>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</si>
  <si>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</si>
  <si>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</si>
  <si>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</si>
  <si>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</si>
  <si>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</si>
  <si>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</si>
  <si>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</si>
  <si>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</si>
  <si>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</si>
  <si>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</si>
  <si>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</si>
  <si>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</si>
  <si>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</si>
  <si>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</si>
  <si>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</si>
  <si>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</si>
  <si>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</si>
  <si>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</si>
  <si>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</si>
  <si>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</si>
  <si>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</si>
  <si>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</si>
  <si>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</si>
  <si>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</si>
  <si>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</si>
  <si>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</si>
  <si>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</si>
  <si>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</si>
  <si>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</si>
  <si>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</si>
  <si>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</si>
  <si>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</si>
  <si>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</si>
  <si>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</si>
  <si>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</si>
  <si>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</si>
  <si>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</si>
  <si>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</si>
  <si>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</si>
  <si>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</si>
  <si>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</si>
  <si>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</si>
  <si>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</si>
  <si>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</si>
  <si>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</si>
  <si>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</si>
  <si>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</si>
  <si>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</si>
  <si>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</si>
  <si>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</si>
  <si>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</si>
  <si>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</si>
  <si>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</si>
  <si>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</si>
  <si>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</si>
  <si>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</si>
  <si>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</si>
  <si>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</si>
  <si>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</si>
  <si>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</si>
  <si>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</si>
  <si>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</si>
  <si>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</si>
  <si>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</si>
  <si>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</si>
  <si>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</si>
  <si>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</si>
  <si>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</si>
  <si>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</si>
  <si>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</si>
  <si>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</si>
  <si>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</si>
  <si>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</si>
  <si>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</si>
  <si>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</si>
  <si>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</si>
  <si>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</si>
  <si>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</si>
  <si>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</si>
  <si>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</si>
  <si>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</si>
  <si>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</si>
  <si>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</si>
  <si>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</si>
  <si>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</si>
  <si>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</si>
  <si>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</si>
  <si>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</si>
  <si>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</si>
  <si>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</si>
  <si>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</si>
  <si>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</si>
  <si>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</si>
  <si>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</si>
  <si>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</si>
  <si>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</si>
  <si>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</si>
  <si>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</si>
  <si>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</si>
  <si>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</si>
  <si>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</si>
  <si>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</si>
  <si>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</si>
  <si>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</si>
  <si>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</si>
  <si>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</si>
  <si>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</si>
  <si>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</si>
  <si>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</si>
  <si>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</si>
  <si>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</si>
  <si>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</si>
  <si>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</si>
  <si>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</si>
  <si>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</si>
  <si>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</si>
  <si>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</si>
  <si>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</si>
  <si>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</si>
  <si>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</si>
  <si>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</si>
  <si>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</si>
  <si>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</si>
  <si>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</si>
  <si>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</si>
  <si>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</si>
  <si>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</si>
  <si>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</si>
  <si>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</si>
  <si>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</si>
  <si>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</si>
  <si>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</si>
  <si>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</si>
  <si>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</si>
  <si>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</si>
  <si>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</si>
  <si>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</si>
  <si>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</si>
  <si>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</si>
  <si>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</si>
  <si>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</si>
  <si>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</si>
  <si>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</si>
  <si>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</si>
  <si>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</si>
  <si>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</si>
  <si>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</si>
  <si>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</si>
  <si>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</si>
  <si>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</si>
  <si>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</si>
  <si>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</si>
  <si>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</si>
  <si>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</si>
  <si>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</si>
  <si>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</si>
  <si>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</si>
  <si>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</si>
  <si>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</si>
  <si>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</si>
  <si>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</si>
  <si>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</si>
  <si>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</si>
  <si>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</si>
  <si>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</si>
  <si>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</si>
  <si>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</si>
  <si>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</si>
  <si>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</si>
  <si>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</si>
  <si>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</si>
  <si>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</si>
  <si>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</si>
  <si>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</si>
  <si>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</si>
  <si>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</si>
  <si>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</si>
  <si>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</si>
  <si>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</si>
  <si>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</si>
  <si>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</si>
  <si>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</si>
  <si>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</si>
  <si>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</si>
  <si>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</si>
  <si>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</si>
  <si>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</si>
  <si>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</si>
  <si>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</si>
  <si>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</si>
  <si>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</si>
  <si>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</si>
  <si>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</si>
  <si>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</si>
  <si>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</si>
  <si>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</si>
  <si>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</si>
  <si>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</si>
  <si>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</si>
  <si>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</si>
  <si>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</si>
  <si>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</si>
  <si>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</si>
  <si>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</si>
  <si>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</si>
  <si>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</si>
  <si>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</si>
  <si>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</si>
  <si>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</si>
  <si>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</si>
  <si>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</si>
  <si>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</si>
  <si>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</si>
  <si>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</si>
  <si>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</si>
  <si>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</si>
  <si>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</si>
  <si>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</si>
  <si>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</si>
  <si>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</si>
  <si>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</si>
  <si>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</si>
  <si>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</si>
  <si>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</si>
  <si>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</si>
  <si>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</si>
  <si>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</si>
  <si>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</si>
  <si>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</si>
  <si>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</si>
  <si>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</si>
  <si>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</si>
  <si>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</si>
  <si>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</si>
  <si>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</si>
  <si>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</si>
  <si>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</si>
  <si>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</si>
  <si>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</si>
  <si>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</si>
  <si>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</si>
  <si>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</si>
  <si>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</si>
  <si>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</si>
  <si>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</si>
  <si>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</si>
  <si>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</si>
  <si>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</si>
  <si>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</si>
  <si>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</si>
  <si>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</si>
  <si>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</si>
  <si>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</si>
  <si>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</si>
  <si>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</si>
  <si>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</si>
  <si>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</si>
  <si>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</si>
  <si>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</si>
  <si>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</si>
  <si>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</si>
  <si>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</si>
  <si>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</si>
  <si>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</si>
  <si>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</si>
  <si>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</si>
  <si>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</si>
  <si>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</si>
  <si>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</si>
  <si>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</si>
  <si>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</si>
  <si>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</si>
  <si>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</si>
  <si>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</si>
  <si>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</si>
  <si>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</si>
  <si>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</si>
  <si>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</si>
  <si>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</si>
  <si>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</si>
  <si>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</si>
  <si>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</si>
  <si>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</si>
  <si>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</si>
  <si>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</si>
  <si>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</si>
  <si>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</si>
  <si>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</si>
  <si>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</si>
  <si>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</si>
  <si>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</si>
  <si>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</si>
  <si>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</si>
  <si>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</si>
  <si>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</si>
  <si>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</si>
  <si>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</si>
  <si>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</si>
  <si>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</si>
  <si>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</si>
  <si>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</si>
  <si>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</si>
  <si>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</si>
  <si>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</si>
  <si>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</si>
  <si>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</si>
  <si>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</si>
  <si>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</si>
  <si>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</si>
  <si>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</si>
  <si>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</si>
  <si>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</si>
  <si>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</si>
  <si>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</si>
  <si>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</si>
  <si>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</si>
  <si>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</si>
  <si>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</si>
  <si>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</si>
  <si>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</si>
  <si>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</si>
  <si>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</si>
  <si>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</si>
  <si>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</si>
  <si>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</si>
  <si>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</si>
  <si>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</si>
  <si>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</si>
  <si>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</si>
  <si>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</si>
  <si>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</si>
  <si>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</si>
  <si>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</si>
  <si>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</si>
  <si>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</si>
  <si>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</si>
  <si>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</si>
  <si>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</si>
  <si>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</si>
  <si>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</si>
  <si>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</si>
  <si>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</si>
  <si>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</si>
  <si>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</si>
  <si>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</si>
  <si>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</si>
  <si>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</si>
  <si>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</si>
  <si>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</si>
  <si>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</si>
  <si>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</si>
  <si>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</si>
  <si>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</si>
  <si>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</si>
  <si>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</si>
  <si>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</si>
  <si>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</si>
  <si>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</si>
  <si>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</si>
  <si>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</si>
  <si>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</si>
  <si>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</si>
  <si>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</si>
  <si>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</si>
  <si>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</si>
  <si>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</si>
  <si>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</si>
  <si>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</si>
  <si>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</si>
  <si>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</si>
  <si>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</si>
  <si>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</si>
  <si>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</si>
  <si>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</si>
  <si>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</si>
  <si>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</si>
  <si>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</si>
  <si>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</si>
  <si>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</si>
  <si>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</si>
  <si>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</si>
  <si>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</si>
  <si>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</si>
  <si>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</si>
  <si>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</si>
  <si>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</si>
  <si>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</si>
  <si>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</si>
  <si>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</si>
  <si>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</si>
  <si>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</si>
  <si>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</si>
  <si>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</si>
  <si>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</si>
  <si>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</si>
  <si>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</si>
  <si>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</si>
  <si>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</si>
  <si>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</si>
  <si>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</si>
  <si>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</si>
  <si>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</si>
  <si>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</si>
  <si>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</si>
  <si>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</si>
  <si>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</si>
  <si>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</si>
  <si>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</si>
  <si>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</si>
  <si>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</si>
  <si>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</si>
  <si>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</si>
  <si>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</si>
  <si>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</si>
  <si>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</si>
  <si>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</si>
  <si>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</si>
  <si>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</si>
  <si>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</si>
  <si>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</si>
  <si>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</si>
  <si>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</si>
  <si>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</si>
  <si>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</si>
  <si>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</si>
  <si>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</si>
  <si>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</si>
  <si>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</si>
  <si>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</si>
  <si>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</si>
  <si>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</si>
  <si>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</si>
  <si>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</si>
  <si>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</si>
  <si>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</si>
  <si>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</si>
  <si>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</si>
  <si>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</si>
  <si>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</si>
  <si>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</si>
  <si>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</si>
  <si>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</si>
  <si>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</si>
  <si>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</si>
  <si>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</si>
  <si>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</si>
  <si>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</si>
  <si>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</si>
  <si>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</si>
  <si>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</si>
  <si>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</si>
  <si>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</si>
  <si>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</si>
  <si>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</si>
  <si>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</si>
  <si>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</si>
  <si>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</si>
  <si>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</si>
  <si>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</si>
  <si>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</si>
  <si>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</si>
  <si>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</si>
  <si>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</si>
  <si>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</si>
  <si>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</si>
  <si>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</si>
  <si>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</si>
  <si>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</si>
  <si>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</si>
  <si>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</si>
  <si>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</si>
  <si>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</si>
  <si>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</si>
  <si>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</si>
  <si>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</si>
  <si>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</si>
  <si>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</si>
  <si>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</si>
  <si>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</si>
  <si>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</si>
  <si>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</si>
  <si>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</si>
  <si>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</si>
  <si>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</si>
  <si>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</si>
  <si>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</si>
  <si>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</si>
  <si>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</si>
  <si>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</si>
  <si>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</si>
  <si>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</si>
  <si>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</si>
  <si>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</si>
  <si>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</si>
  <si>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</si>
  <si>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</si>
  <si>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</si>
  <si>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</si>
  <si>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</si>
  <si>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</si>
  <si>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</si>
  <si>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</si>
  <si>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</si>
  <si>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</si>
  <si>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</si>
  <si>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</si>
  <si>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</si>
  <si>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</si>
  <si>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</si>
  <si>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</si>
  <si>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</si>
  <si>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</si>
  <si>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</si>
  <si>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</si>
  <si>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</si>
  <si>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</si>
  <si>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</si>
  <si>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</si>
  <si>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</si>
  <si>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</si>
  <si>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</si>
  <si>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</si>
  <si>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</si>
  <si>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</si>
  <si>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</si>
  <si>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</si>
  <si>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</si>
  <si>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</si>
  <si>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</si>
  <si>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</si>
  <si>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</si>
  <si>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</si>
  <si>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</si>
  <si>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</si>
  <si>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</si>
  <si>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</si>
  <si>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</si>
  <si>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</si>
  <si>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</si>
  <si>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</si>
  <si>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</si>
  <si>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</si>
  <si>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</si>
  <si>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</si>
  <si>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</si>
  <si>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</si>
  <si>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</si>
  <si>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</si>
  <si>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</si>
  <si>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</si>
  <si>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</si>
  <si>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</si>
  <si>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</si>
  <si>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</si>
  <si>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</si>
  <si>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</si>
  <si>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</si>
  <si>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</si>
  <si>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</si>
  <si>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</si>
  <si>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</si>
  <si>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</si>
  <si>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</si>
  <si>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</si>
  <si>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</si>
  <si>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</si>
  <si>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</si>
  <si>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</si>
  <si>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</si>
  <si>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</si>
  <si>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</si>
  <si>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</si>
  <si>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</si>
  <si>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</si>
  <si>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</si>
  <si>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</si>
  <si>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</si>
  <si>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</si>
  <si>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</si>
  <si>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</si>
  <si>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</si>
  <si>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</si>
  <si>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</si>
  <si>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</si>
  <si>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</si>
  <si>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</si>
  <si>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</si>
  <si>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</si>
  <si>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</si>
  <si>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</si>
  <si>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</si>
  <si>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</si>
  <si>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</si>
  <si>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</si>
  <si>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</si>
  <si>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</si>
  <si>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</si>
  <si>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</si>
  <si>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</si>
  <si>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</si>
  <si>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</si>
  <si>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</si>
  <si>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</si>
  <si>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</si>
  <si>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</si>
  <si>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</si>
  <si>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</si>
  <si>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</si>
  <si>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</si>
  <si>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</si>
  <si>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</si>
  <si>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</si>
  <si>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</si>
  <si>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</si>
  <si>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</si>
  <si>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</si>
  <si>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</si>
  <si>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</si>
  <si>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</si>
  <si>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</si>
  <si>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</si>
  <si>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</si>
  <si>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</si>
  <si>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</si>
  <si>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</si>
  <si>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</si>
  <si>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</si>
  <si>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</si>
  <si>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</si>
  <si>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</si>
  <si>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</si>
  <si>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</si>
  <si>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</si>
  <si>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</si>
  <si>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</si>
  <si>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</si>
  <si>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</si>
  <si>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</si>
  <si>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</si>
  <si>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</si>
  <si>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</si>
  <si>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</si>
  <si>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</si>
  <si>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</si>
  <si>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</si>
  <si>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</si>
  <si>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</si>
  <si>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</si>
  <si>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</si>
  <si>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</si>
  <si>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</si>
  <si>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</si>
  <si>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</si>
  <si>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</si>
  <si>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</si>
  <si>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</si>
  <si>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</si>
  <si>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</si>
  <si>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</si>
  <si>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</si>
  <si>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</si>
  <si>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</si>
  <si>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</si>
  <si>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</si>
  <si>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</si>
  <si>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</si>
  <si>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</si>
  <si>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</si>
  <si>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</si>
  <si>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</si>
  <si>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</si>
  <si>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</si>
  <si>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</si>
  <si>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</si>
  <si>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</si>
  <si>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</si>
  <si>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</si>
  <si>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</si>
  <si>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</si>
  <si>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</si>
  <si>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</si>
  <si>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</si>
  <si>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</si>
  <si>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</si>
  <si>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</si>
  <si>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</si>
  <si>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</si>
  <si>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</si>
  <si>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</si>
  <si>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</si>
  <si>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</si>
  <si>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</si>
  <si>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</si>
  <si>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</si>
  <si>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</si>
  <si>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</si>
  <si>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</si>
  <si>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</si>
  <si>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</si>
  <si>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</si>
  <si>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</si>
  <si>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</si>
  <si>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</si>
  <si>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</si>
  <si>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</si>
  <si>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</si>
  <si>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</si>
  <si>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</si>
  <si>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</si>
  <si>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</si>
  <si>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</si>
  <si>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</si>
  <si>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</si>
  <si>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</si>
  <si>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</si>
  <si>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</si>
  <si>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</si>
  <si>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</si>
  <si>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</si>
  <si>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</si>
  <si>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</si>
  <si>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</si>
  <si>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</si>
  <si>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</si>
  <si>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</si>
  <si>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</si>
  <si>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</si>
  <si>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</si>
  <si>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</si>
  <si>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</si>
  <si>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</si>
  <si>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</si>
  <si>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</si>
  <si>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</si>
  <si>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</si>
  <si>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</si>
  <si>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</si>
  <si>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</si>
  <si>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</si>
  <si>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</si>
  <si>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</si>
  <si>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</si>
  <si>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</si>
  <si>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</si>
  <si>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</si>
  <si>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</si>
  <si>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</si>
  <si>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</si>
  <si>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</si>
  <si>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</si>
  <si>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</si>
  <si>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</si>
  <si>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</si>
  <si>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</si>
  <si>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</si>
  <si>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</si>
  <si>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</si>
  <si>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</si>
  <si>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</si>
  <si>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</si>
  <si>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</si>
  <si>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</si>
  <si>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</si>
  <si>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</si>
  <si>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</si>
  <si>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</si>
  <si>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</si>
  <si>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</si>
  <si>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</si>
  <si>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</si>
  <si>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</si>
  <si>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</si>
  <si>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</si>
  <si>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</si>
  <si>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</si>
  <si>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</si>
  <si>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</si>
  <si>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</si>
  <si>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</si>
  <si>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</si>
  <si>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</si>
  <si>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</si>
  <si>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</si>
  <si>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</si>
  <si>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</si>
  <si>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</si>
  <si>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</si>
  <si>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</si>
  <si>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</si>
  <si>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</si>
  <si>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</si>
  <si>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</si>
  <si>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</si>
  <si>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</si>
  <si>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</si>
  <si>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</si>
  <si>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</si>
  <si>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</si>
  <si>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</si>
  <si>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</si>
  <si>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</si>
  <si>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</si>
  <si>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</si>
  <si>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</si>
  <si>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</si>
  <si>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</si>
  <si>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</si>
  <si>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</si>
  <si>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</si>
  <si>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</si>
  <si>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</si>
  <si>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</si>
  <si>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</si>
  <si>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</si>
  <si>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</si>
  <si>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</si>
  <si>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</si>
  <si>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</si>
  <si>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</si>
  <si>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</si>
  <si>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</si>
  <si>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</si>
  <si>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</si>
  <si>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</si>
  <si>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</si>
  <si>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</si>
  <si>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</si>
  <si>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</si>
  <si>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</si>
  <si>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</si>
  <si>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</si>
  <si>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</si>
  <si>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</si>
  <si>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</si>
  <si>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</si>
  <si>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</si>
  <si>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</si>
  <si>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</si>
  <si>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</si>
  <si>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</si>
  <si>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</si>
  <si>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</si>
  <si>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</si>
  <si>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</si>
  <si>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</si>
  <si>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</si>
  <si>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</si>
  <si>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</si>
  <si>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</si>
  <si>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</si>
  <si>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</si>
  <si>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</si>
  <si>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</si>
  <si>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</si>
  <si>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</si>
  <si>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</si>
  <si>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</si>
  <si>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</si>
  <si>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</si>
  <si>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</si>
  <si>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</si>
  <si>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</si>
  <si>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</si>
  <si>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</si>
  <si>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</si>
  <si>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</si>
  <si>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</si>
  <si>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</si>
  <si>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</si>
  <si>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</si>
  <si>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</si>
  <si>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</si>
  <si>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</si>
  <si>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</si>
  <si>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</si>
  <si>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</si>
  <si>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</si>
  <si>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</si>
  <si>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</si>
  <si>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</si>
  <si>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</si>
  <si>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</si>
  <si>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</si>
  <si>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</si>
  <si>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</si>
  <si>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</si>
  <si>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</si>
  <si>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</si>
  <si>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</si>
  <si>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</si>
  <si>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</si>
  <si>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</si>
  <si>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</si>
  <si>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</si>
  <si>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</si>
  <si>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</si>
  <si>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</si>
  <si>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</si>
  <si>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</si>
  <si>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</si>
  <si>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</si>
  <si>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</si>
  <si>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</si>
  <si>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</si>
  <si>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</si>
  <si>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</si>
  <si>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</si>
  <si>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</si>
  <si>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</si>
  <si>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</si>
  <si>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</si>
  <si>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</si>
  <si>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</si>
  <si>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</si>
  <si>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</si>
  <si>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</si>
  <si>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</si>
  <si>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</si>
  <si>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</si>
  <si>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</si>
  <si>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</si>
  <si>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</si>
  <si>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</si>
  <si>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</si>
  <si>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</si>
  <si>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</si>
  <si>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</si>
  <si>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</si>
  <si>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</si>
  <si>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</si>
  <si>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</si>
  <si>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</si>
  <si>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</si>
  <si>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</si>
  <si>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</si>
  <si>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</si>
  <si>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</si>
  <si>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</si>
  <si>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</si>
  <si>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</si>
  <si>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</si>
  <si>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</si>
  <si>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</si>
  <si>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</si>
  <si>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</si>
  <si>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</si>
  <si>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</si>
  <si>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</si>
  <si>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</si>
  <si>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</si>
  <si>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</si>
  <si>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</si>
  <si>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</si>
  <si>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</si>
  <si>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</si>
  <si>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</si>
  <si>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</si>
  <si>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</si>
  <si>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</si>
  <si>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</si>
  <si>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</si>
  <si>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</si>
  <si>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</si>
  <si>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</si>
  <si>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</si>
  <si>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</si>
  <si>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</si>
  <si>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</si>
  <si>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</si>
  <si>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</si>
  <si>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</si>
  <si>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</si>
  <si>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</si>
  <si>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</si>
  <si>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</si>
  <si>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</si>
  <si>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</si>
  <si>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</si>
  <si>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</si>
  <si>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</si>
  <si>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</si>
  <si>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</si>
  <si>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</si>
  <si>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</si>
  <si>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</si>
  <si>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</si>
  <si>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</si>
  <si>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</si>
  <si>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</si>
  <si>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</si>
  <si>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</si>
  <si>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</si>
  <si>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</si>
  <si>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</si>
  <si>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</si>
  <si>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</si>
  <si>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</si>
  <si>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</si>
  <si>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</si>
  <si>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</si>
  <si>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</si>
  <si>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</si>
  <si>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</si>
  <si>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</si>
  <si>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</si>
  <si>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</si>
  <si>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</si>
  <si>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</si>
  <si>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</si>
  <si>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</si>
  <si>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</si>
  <si>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</si>
  <si>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</si>
  <si>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</si>
  <si>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</si>
  <si>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</si>
  <si>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</si>
  <si>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</si>
  <si>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</si>
  <si>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</si>
  <si>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</si>
  <si>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</si>
  <si>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</si>
  <si>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</si>
  <si>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</si>
  <si>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</si>
  <si>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</si>
  <si>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</si>
  <si>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</si>
  <si>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</si>
  <si>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</si>
  <si>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</si>
  <si>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</si>
  <si>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</si>
  <si>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</si>
  <si>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</si>
  <si>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</si>
  <si>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</si>
  <si>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</si>
  <si>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</si>
  <si>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</si>
  <si>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</si>
  <si>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</si>
  <si>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</si>
  <si>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</si>
  <si>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</si>
  <si>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</si>
  <si>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</si>
  <si>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</si>
  <si>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</si>
  <si>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</si>
  <si>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</si>
  <si>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</si>
  <si>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</si>
  <si>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</si>
  <si>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</si>
  <si>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</si>
  <si>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</si>
  <si>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</si>
  <si>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</si>
  <si>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</si>
  <si>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</si>
  <si>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</si>
  <si>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</si>
  <si>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</si>
  <si>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</si>
  <si>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</si>
  <si>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</si>
  <si>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</si>
  <si>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</si>
  <si>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</si>
  <si>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</si>
  <si>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</si>
  <si>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</si>
  <si>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</si>
  <si>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</si>
  <si>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</si>
  <si>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</si>
  <si>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</si>
  <si>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</si>
  <si>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</si>
  <si>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</si>
  <si>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</si>
  <si>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</si>
  <si>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</si>
  <si>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</si>
  <si>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</si>
  <si>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</si>
  <si>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</si>
  <si>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</si>
  <si>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</si>
  <si>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</si>
  <si>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</si>
  <si>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</si>
  <si>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</si>
  <si>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</si>
  <si>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</si>
  <si>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</si>
  <si>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</si>
  <si>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</si>
  <si>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</si>
  <si>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</si>
  <si>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</si>
  <si>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</si>
  <si>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</si>
  <si>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</si>
  <si>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</si>
  <si>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</si>
  <si>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</si>
  <si>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</si>
  <si>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</si>
  <si>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</si>
  <si>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</si>
  <si>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</si>
  <si>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</si>
  <si>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</si>
  <si>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</si>
  <si>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</si>
  <si>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</si>
  <si>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</si>
  <si>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</si>
  <si>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</si>
  <si>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</si>
  <si>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</si>
  <si>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</si>
  <si>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</si>
  <si>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</si>
  <si>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</si>
  <si>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</si>
  <si>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</si>
  <si>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</si>
  <si>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</si>
  <si>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</si>
  <si>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</si>
  <si>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</si>
  <si>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</si>
  <si>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</si>
  <si>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</si>
  <si>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</si>
  <si>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</si>
  <si>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</si>
  <si>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</si>
  <si>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</si>
  <si>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</si>
  <si>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</si>
  <si>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</si>
  <si>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</si>
  <si>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</si>
  <si>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</si>
  <si>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</si>
  <si>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</si>
  <si>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</si>
  <si>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</si>
  <si>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</si>
  <si>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</si>
  <si>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</si>
  <si>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</si>
  <si>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</si>
  <si>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</si>
  <si>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</si>
  <si>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</si>
  <si>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</si>
  <si>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</si>
  <si>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</si>
  <si>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</si>
  <si>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</si>
  <si>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</si>
  <si>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</si>
  <si>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</si>
  <si>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</si>
  <si>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</si>
  <si>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</si>
  <si>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</si>
  <si>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</si>
  <si>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</si>
  <si>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</si>
  <si>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</si>
  <si>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</si>
  <si>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</si>
  <si>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</si>
  <si>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</si>
  <si>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</si>
  <si>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</si>
  <si>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</si>
  <si>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</si>
  <si>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</si>
  <si>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</si>
  <si>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</si>
  <si>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</si>
  <si>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</si>
  <si>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</si>
  <si>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</si>
  <si>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</si>
  <si>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</si>
  <si>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</si>
  <si>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</si>
  <si>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</si>
  <si>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</si>
  <si>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</si>
  <si>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</si>
  <si>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</si>
  <si>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</si>
  <si>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</si>
  <si>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</si>
  <si>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</si>
  <si>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</si>
  <si>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</si>
  <si>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</si>
  <si>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</si>
  <si>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</si>
  <si>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</si>
  <si>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</si>
  <si>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</si>
  <si>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</si>
  <si>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</si>
  <si>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</si>
  <si>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</si>
  <si>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</si>
  <si>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</si>
  <si>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</si>
  <si>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</si>
  <si>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</si>
  <si>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</si>
  <si>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</si>
  <si>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</si>
  <si>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</si>
  <si>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</si>
  <si>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</si>
  <si>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</si>
  <si>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</si>
  <si>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</si>
  <si>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</si>
  <si>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</si>
  <si>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</si>
  <si>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</si>
  <si>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</si>
  <si>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</si>
  <si>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</si>
  <si>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</si>
  <si>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</si>
  <si>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</si>
  <si>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</si>
  <si>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</si>
  <si>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</si>
  <si>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</si>
  <si>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</si>
  <si>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</si>
  <si>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</si>
  <si>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</si>
  <si>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</si>
  <si>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</si>
  <si>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</si>
  <si>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</si>
  <si>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</si>
  <si>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</si>
  <si>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</si>
  <si>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</si>
  <si>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</si>
  <si>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</si>
  <si>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</si>
  <si>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</si>
  <si>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</si>
  <si>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</si>
  <si>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</si>
  <si>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</si>
  <si>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</si>
  <si>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</si>
  <si>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</si>
  <si>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</si>
  <si>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</si>
  <si>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</si>
  <si>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</si>
  <si>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</si>
  <si>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</si>
  <si>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</si>
  <si>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</si>
  <si>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</si>
  <si>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</si>
  <si>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</si>
  <si>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</si>
  <si>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</si>
  <si>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</si>
  <si>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</si>
  <si>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</si>
  <si>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</si>
  <si>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</si>
  <si>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</si>
  <si>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</si>
  <si>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</si>
  <si>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</si>
  <si>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</si>
  <si>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</si>
  <si>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</si>
  <si>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</si>
  <si>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</si>
  <si>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</si>
  <si>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</si>
  <si>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</si>
  <si>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</si>
  <si>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</si>
  <si>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</si>
  <si>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</si>
  <si>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</si>
  <si>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</si>
  <si>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</si>
  <si>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</si>
  <si>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</si>
  <si>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</si>
  <si>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</si>
  <si>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</si>
  <si>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</si>
  <si>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</si>
  <si>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</si>
  <si>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</si>
  <si>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</si>
  <si>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</si>
  <si>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</si>
  <si>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</si>
  <si>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</si>
  <si>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</si>
  <si>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</si>
  <si>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</si>
  <si>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</si>
  <si>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</si>
  <si>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</si>
  <si>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</si>
  <si>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</si>
  <si>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</si>
  <si>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</si>
  <si>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</si>
  <si>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</si>
  <si>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</si>
  <si>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</si>
  <si>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</si>
  <si>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</si>
  <si>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</si>
  <si>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</si>
  <si>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</si>
  <si>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</si>
  <si>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</si>
  <si>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</si>
  <si>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</si>
  <si>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</si>
  <si>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</si>
  <si>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</si>
  <si>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</si>
  <si>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</si>
  <si>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</si>
  <si>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</si>
  <si>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</si>
  <si>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</si>
  <si>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</si>
  <si>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</si>
  <si>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</si>
  <si>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</si>
  <si>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</si>
  <si>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</si>
  <si>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</si>
  <si>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</si>
  <si>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</si>
  <si>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</si>
  <si>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</si>
  <si>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</si>
  <si>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</si>
  <si>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</si>
  <si>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</si>
  <si>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</si>
  <si>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</si>
  <si>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</si>
  <si>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</si>
  <si>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</si>
  <si>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</si>
  <si>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</si>
  <si>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</si>
  <si>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</si>
  <si>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</si>
  <si>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</si>
  <si>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</si>
  <si>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</si>
  <si>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</si>
  <si>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</si>
  <si>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</si>
  <si>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</si>
  <si>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</si>
  <si>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</si>
  <si>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</si>
  <si>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</si>
  <si>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</si>
  <si>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</si>
  <si>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</si>
  <si>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</si>
  <si>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</si>
  <si>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</si>
  <si>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</si>
  <si>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</si>
  <si>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</si>
  <si>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</si>
  <si>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</si>
  <si>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</si>
  <si>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</si>
  <si>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</si>
  <si>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</si>
  <si>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</si>
  <si>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</si>
  <si>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</si>
  <si>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</si>
  <si>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</si>
  <si>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</si>
  <si>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</si>
  <si>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</si>
  <si>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</si>
  <si>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</si>
  <si>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</si>
  <si>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</si>
  <si>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</si>
  <si>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</si>
  <si>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</si>
  <si>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</si>
  <si>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</si>
  <si>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</si>
  <si>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</si>
  <si>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</si>
  <si>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</si>
  <si>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</si>
  <si>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</si>
  <si>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</si>
  <si>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</si>
  <si>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</si>
  <si>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</si>
  <si>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</si>
  <si>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</si>
  <si>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</si>
  <si>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</si>
  <si>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</si>
  <si>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</si>
  <si>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</si>
  <si>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</si>
  <si>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</si>
  <si>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</si>
  <si>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</si>
  <si>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</si>
  <si>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</si>
  <si>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</si>
  <si>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</si>
  <si>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</si>
  <si>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</si>
  <si>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</si>
  <si>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</si>
  <si>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</si>
  <si>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</si>
  <si>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</si>
  <si>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</si>
  <si>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</si>
  <si>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</si>
  <si>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</si>
  <si>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</si>
  <si>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</si>
  <si>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</si>
  <si>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</si>
  <si>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</si>
  <si>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</si>
  <si>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</si>
  <si>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</si>
  <si>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</si>
  <si>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</si>
  <si>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</si>
  <si>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</si>
  <si>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</si>
  <si>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</si>
  <si>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</si>
  <si>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</si>
  <si>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</si>
  <si>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</si>
  <si>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</si>
  <si>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</si>
  <si>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</si>
  <si>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</si>
  <si>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</si>
  <si>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</si>
  <si>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</si>
  <si>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</si>
  <si>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</si>
  <si>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</si>
  <si>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</si>
  <si>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</si>
  <si>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</si>
  <si>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</si>
  <si>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</si>
  <si>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</si>
  <si>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</si>
  <si>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</si>
  <si>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</si>
  <si>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</si>
  <si>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</si>
  <si>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</si>
  <si>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</si>
  <si>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</si>
  <si>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</si>
  <si>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</si>
  <si>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</si>
  <si>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</si>
  <si>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</si>
  <si>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</si>
  <si>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</si>
  <si>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</si>
  <si>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</si>
  <si>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</si>
  <si>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</si>
  <si>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</si>
  <si>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</si>
  <si>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</si>
  <si>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</si>
  <si>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</si>
  <si>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</si>
  <si>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</si>
  <si>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</si>
  <si>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</si>
  <si>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</si>
  <si>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</si>
  <si>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</si>
  <si>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</si>
  <si>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</si>
  <si>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</si>
  <si>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</si>
  <si>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</si>
  <si>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</si>
  <si>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</si>
  <si>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</si>
  <si>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</si>
  <si>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</si>
  <si>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</si>
  <si>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</si>
  <si>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</si>
  <si>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</si>
  <si>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</si>
  <si>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</si>
  <si>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</si>
  <si>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</si>
  <si>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</si>
  <si>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</si>
  <si>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</si>
  <si>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</si>
  <si>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</si>
  <si>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</si>
  <si>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</si>
  <si>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</si>
  <si>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</si>
  <si>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</si>
  <si>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</si>
  <si>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</si>
  <si>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</si>
  <si>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</si>
  <si>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</si>
  <si>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</si>
  <si>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</si>
  <si>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</si>
  <si>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</si>
  <si>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</si>
  <si>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</si>
  <si>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</si>
  <si>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</si>
  <si>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</si>
  <si>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</si>
  <si>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</si>
  <si>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</si>
  <si>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</si>
  <si>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</si>
  <si>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</si>
  <si>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</si>
  <si>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</si>
  <si>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</si>
  <si>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</si>
  <si>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</si>
  <si>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</si>
  <si>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</si>
  <si>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</si>
  <si>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</si>
  <si>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</si>
  <si>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</si>
  <si>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</si>
  <si>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</si>
  <si>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</si>
  <si>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</si>
  <si>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</si>
  <si>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</si>
  <si>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</si>
  <si>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</si>
  <si>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</si>
  <si>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</si>
  <si>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</si>
  <si>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</si>
  <si>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</si>
  <si>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</si>
  <si>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</si>
  <si>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</si>
  <si>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</si>
  <si>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</si>
  <si>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</si>
  <si>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</si>
  <si>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</si>
  <si>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</si>
  <si>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</si>
  <si>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</si>
  <si>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</si>
  <si>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</si>
  <si>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</si>
  <si>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</si>
  <si>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</si>
  <si>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</si>
  <si>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</si>
  <si>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</si>
  <si>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</si>
  <si>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</si>
  <si>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</si>
  <si>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</si>
  <si>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</si>
  <si>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</si>
  <si>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</si>
  <si>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</si>
  <si>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</si>
  <si>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</si>
  <si>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</si>
  <si>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</si>
  <si>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</si>
  <si>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</si>
  <si>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</si>
  <si>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</si>
  <si>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</si>
  <si>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</si>
  <si>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</si>
  <si>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</si>
  <si>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</si>
  <si>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</si>
  <si>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</si>
  <si>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</si>
  <si>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</si>
  <si>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</si>
  <si>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</si>
  <si>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</si>
  <si>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</si>
  <si>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</si>
  <si>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</si>
  <si>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</si>
  <si>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</si>
  <si>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</si>
  <si>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</si>
  <si>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</si>
  <si>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</si>
  <si>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</si>
  <si>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</si>
  <si>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</si>
  <si>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</si>
  <si>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</si>
  <si>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</si>
  <si>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</si>
  <si>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</si>
  <si>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</si>
  <si>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</si>
  <si>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</si>
  <si>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</si>
  <si>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</si>
  <si>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</si>
  <si>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</si>
  <si>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</si>
  <si>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</si>
  <si>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</si>
  <si>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</si>
  <si>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</si>
  <si>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</si>
  <si>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</si>
  <si>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</si>
  <si>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</si>
  <si>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</si>
  <si>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</si>
  <si>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</si>
  <si>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</si>
  <si>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</si>
  <si>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</si>
  <si>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</si>
  <si>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</si>
  <si>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</si>
  <si>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</si>
  <si>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</si>
  <si>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</si>
  <si>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</si>
  <si>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</si>
  <si>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</si>
  <si>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</si>
  <si>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</si>
  <si>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</si>
  <si>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</si>
  <si>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</si>
  <si>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</si>
  <si>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</si>
  <si>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</si>
  <si>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</si>
  <si>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</si>
  <si>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</si>
  <si>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</si>
  <si>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</si>
  <si>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</si>
  <si>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</si>
  <si>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</si>
  <si>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</si>
  <si>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</si>
  <si>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</si>
  <si>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</si>
  <si>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</si>
  <si>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</si>
  <si>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</si>
  <si>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</si>
  <si>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</si>
  <si>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</si>
  <si>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</si>
  <si>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</si>
  <si>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</si>
  <si>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</si>
  <si>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</si>
  <si>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</si>
  <si>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</si>
  <si>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</si>
  <si>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</si>
  <si>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</si>
  <si>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</si>
  <si>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</si>
  <si>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</si>
  <si>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</si>
  <si>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</si>
  <si>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</si>
  <si>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</si>
  <si>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</si>
  <si>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</si>
  <si>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</si>
  <si>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</si>
  <si>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</si>
  <si>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</si>
  <si>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</si>
  <si>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</si>
  <si>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</si>
  <si>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</si>
  <si>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</si>
  <si>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</si>
  <si>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</si>
  <si>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</si>
  <si>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</si>
  <si>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</si>
  <si>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</si>
  <si>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</si>
  <si>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</si>
  <si>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</si>
  <si>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</si>
  <si>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</si>
  <si>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</si>
  <si>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</si>
  <si>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</si>
  <si>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</si>
  <si>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</si>
  <si>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</si>
  <si>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</si>
  <si>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</si>
  <si>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</si>
  <si>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</si>
  <si>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</si>
  <si>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</si>
  <si>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</si>
  <si>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</si>
  <si>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</si>
  <si>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</si>
  <si>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</si>
  <si>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</si>
  <si>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</si>
  <si>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</si>
  <si>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</si>
  <si>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</si>
  <si>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</si>
  <si>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</si>
  <si>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</si>
  <si>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</si>
  <si>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</si>
  <si>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</si>
  <si>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</si>
  <si>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</si>
  <si>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</si>
  <si>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</si>
  <si>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</si>
  <si>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</si>
  <si>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</si>
  <si>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</si>
  <si>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</si>
  <si>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</si>
  <si>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</si>
  <si>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</si>
  <si>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</si>
  <si>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</si>
  <si>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</si>
  <si>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</si>
  <si>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</si>
  <si>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</si>
  <si>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</si>
  <si>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</si>
  <si>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</si>
  <si>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</si>
  <si>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</si>
  <si>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</si>
  <si>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</si>
  <si>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</si>
  <si>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</si>
  <si>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</si>
  <si>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</si>
  <si>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</si>
  <si>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</si>
  <si>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</si>
  <si>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</si>
  <si>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</si>
  <si>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</si>
  <si>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</si>
  <si>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</si>
  <si>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</si>
  <si>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</si>
  <si>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</si>
  <si>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</si>
  <si>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</si>
  <si>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</si>
  <si>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</si>
  <si>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</si>
  <si>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</si>
  <si>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</si>
  <si>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</si>
  <si>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</si>
  <si>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</si>
  <si>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</si>
  <si>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</si>
  <si>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</si>
  <si>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</si>
  <si>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</si>
  <si>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</si>
  <si>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</si>
  <si>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</si>
  <si>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</si>
  <si>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</si>
  <si>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</si>
  <si>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</si>
  <si>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</si>
  <si>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</si>
  <si>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</si>
  <si>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</si>
  <si>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</si>
  <si>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</si>
  <si>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</si>
  <si>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</si>
  <si>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</si>
  <si>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</si>
  <si>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</si>
  <si>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</si>
  <si>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</si>
  <si>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</si>
  <si>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</si>
  <si>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</si>
  <si>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</si>
  <si>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</si>
  <si>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</si>
  <si>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</si>
  <si>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</si>
  <si>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</si>
  <si>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</si>
  <si>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</si>
  <si>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</si>
  <si>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</si>
  <si>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</si>
  <si>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</si>
  <si>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</si>
  <si>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</si>
  <si>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</si>
  <si>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</si>
  <si>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</si>
  <si>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</si>
  <si>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</si>
  <si>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</si>
  <si>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</si>
  <si>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</si>
  <si>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</si>
  <si>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</si>
  <si>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</si>
  <si>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</si>
  <si>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</si>
  <si>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</si>
  <si>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</si>
  <si>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</si>
  <si>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</si>
  <si>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</si>
  <si>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</si>
  <si>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</si>
  <si>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</si>
  <si>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</si>
  <si>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</si>
  <si>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</si>
  <si>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</si>
  <si>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</si>
  <si>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</si>
  <si>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</si>
  <si>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</si>
  <si>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</si>
  <si>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</si>
  <si>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</si>
  <si>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</si>
  <si>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</si>
  <si>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</si>
  <si>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</si>
  <si>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</si>
  <si>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</si>
  <si>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</si>
  <si>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</si>
  <si>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</si>
  <si>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</si>
  <si>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</si>
  <si>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</si>
  <si>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</si>
  <si>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</si>
  <si>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</si>
  <si>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</si>
  <si>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</si>
  <si>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</si>
  <si>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</si>
  <si>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</si>
  <si>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</si>
  <si>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</si>
  <si>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</si>
  <si>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</si>
  <si>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</si>
  <si>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</si>
  <si>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</si>
  <si>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</si>
  <si>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</si>
  <si>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</si>
  <si>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</si>
  <si>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</si>
  <si>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</si>
  <si>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</si>
  <si>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</si>
  <si>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</si>
  <si>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</si>
  <si>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</si>
  <si>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</si>
  <si>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</si>
  <si>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</si>
  <si>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</si>
  <si>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</si>
  <si>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</si>
  <si>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</si>
  <si>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</si>
  <si>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</si>
  <si>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</si>
  <si>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</si>
  <si>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</si>
  <si>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</si>
  <si>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</si>
  <si>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</si>
  <si>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</si>
  <si>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</si>
  <si>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</si>
  <si>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</si>
  <si>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</si>
  <si>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</si>
  <si>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</si>
  <si>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</si>
  <si>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</si>
  <si>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</si>
  <si>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</si>
  <si>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</si>
  <si>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</si>
  <si>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</si>
  <si>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</si>
  <si>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</si>
  <si>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</si>
  <si>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</si>
  <si>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</si>
  <si>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</si>
  <si>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</si>
  <si>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</si>
  <si>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</si>
  <si>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</si>
  <si>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</si>
  <si>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</si>
  <si>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</si>
  <si>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</si>
  <si>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</si>
  <si>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</si>
  <si>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</si>
  <si>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</si>
  <si>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</si>
  <si>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</si>
  <si>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</si>
  <si>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</si>
  <si>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</si>
  <si>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</si>
  <si>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</si>
  <si>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</si>
  <si>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</si>
  <si>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</si>
  <si>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</si>
  <si>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</si>
  <si>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</si>
  <si>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</si>
  <si>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</si>
  <si>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</si>
  <si>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</si>
  <si>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</si>
  <si>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</si>
  <si>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</si>
  <si>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</si>
  <si>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</si>
  <si>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</si>
  <si>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</si>
  <si>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</si>
  <si>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</si>
  <si>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</si>
  <si>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</si>
  <si>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</si>
  <si>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</si>
  <si>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</si>
  <si>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</si>
  <si>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</si>
  <si>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</si>
  <si>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</si>
  <si>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</si>
  <si>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</si>
  <si>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</si>
  <si>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</si>
  <si>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</si>
  <si>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</si>
  <si>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</si>
  <si>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</si>
  <si>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</si>
  <si>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</si>
  <si>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</si>
  <si>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</si>
  <si>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</si>
  <si>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</si>
  <si>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</si>
  <si>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</si>
  <si>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</si>
  <si>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</si>
  <si>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</si>
  <si>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</si>
  <si>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</si>
  <si>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</si>
  <si>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</si>
  <si>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</si>
  <si>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</si>
  <si>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</si>
  <si>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</si>
  <si>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</si>
  <si>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</si>
  <si>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</si>
  <si>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</si>
  <si>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</si>
  <si>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</si>
  <si>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</si>
  <si>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</si>
  <si>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</si>
  <si>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</si>
  <si>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</si>
  <si>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</si>
  <si>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</si>
  <si>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</si>
  <si>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</si>
  <si>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</si>
  <si>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</si>
  <si>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</si>
  <si>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</si>
  <si>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</si>
  <si>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</si>
  <si>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</si>
  <si>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</si>
  <si>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</si>
  <si>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</si>
  <si>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</si>
  <si>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</si>
  <si>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</si>
  <si>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</si>
  <si>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</si>
  <si>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</si>
  <si>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</si>
  <si>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</si>
  <si>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</si>
  <si>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</si>
  <si>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</si>
  <si>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</si>
  <si>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</si>
  <si>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</si>
  <si>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</si>
  <si>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</si>
  <si>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</si>
  <si>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</si>
  <si>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</si>
  <si>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</si>
  <si>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</si>
  <si>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</si>
  <si>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</si>
  <si>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</si>
  <si>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</si>
  <si>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</si>
  <si>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</si>
  <si>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</si>
  <si>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</si>
  <si>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</si>
  <si>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</si>
  <si>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</si>
  <si>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</si>
  <si>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</si>
  <si>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</si>
  <si>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</si>
  <si>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</si>
  <si>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</si>
  <si>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</si>
  <si>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</si>
  <si>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</si>
  <si>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</si>
  <si>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</si>
  <si>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</si>
  <si>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</si>
  <si>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</si>
  <si>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</si>
  <si>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</si>
  <si>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</si>
  <si>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</si>
  <si>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</si>
  <si>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</si>
  <si>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</si>
  <si>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</si>
  <si>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</si>
  <si>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</si>
  <si>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</si>
  <si>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</si>
  <si>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</si>
  <si>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</si>
  <si>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</si>
  <si>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</si>
  <si>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</si>
  <si>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</si>
  <si>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</si>
  <si>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</si>
  <si>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</si>
  <si>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</si>
  <si>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</si>
  <si>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</si>
  <si>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</si>
  <si>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</si>
  <si>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</si>
  <si>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</si>
  <si>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</si>
  <si>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</si>
  <si>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</si>
  <si>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</si>
  <si>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</si>
  <si>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</si>
  <si>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</si>
  <si>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</si>
  <si>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</si>
  <si>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</si>
  <si>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</si>
  <si>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</si>
  <si>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</si>
  <si>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</si>
  <si>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</si>
  <si>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</si>
  <si>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</si>
  <si>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</si>
  <si>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</si>
  <si>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</si>
  <si>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</si>
  <si>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</si>
  <si>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</si>
  <si>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</si>
  <si>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</si>
  <si>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</si>
  <si>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</si>
  <si>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</si>
  <si>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</si>
  <si>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</si>
  <si>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</si>
  <si>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</si>
  <si>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</si>
  <si>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</si>
  <si>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</si>
  <si>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</si>
  <si>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</si>
  <si>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</si>
  <si>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</si>
  <si>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</si>
  <si>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</si>
  <si>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</si>
  <si>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</si>
  <si>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</si>
  <si>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</si>
  <si>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</si>
  <si>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</si>
  <si>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</si>
  <si>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</si>
  <si>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</si>
  <si>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</si>
  <si>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</si>
  <si>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</si>
  <si>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</si>
  <si>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</si>
  <si>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</si>
  <si>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</si>
  <si>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</si>
  <si>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</si>
  <si>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</si>
  <si>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</si>
  <si>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</si>
  <si>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</si>
  <si>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</si>
  <si>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</si>
  <si>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</si>
  <si>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</si>
  <si>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</si>
  <si>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</si>
  <si>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</si>
  <si>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</si>
  <si>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</si>
  <si>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</si>
  <si>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</si>
  <si>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</si>
  <si>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</si>
  <si>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</si>
  <si>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</si>
  <si>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</si>
  <si>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</si>
  <si>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</si>
  <si>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</si>
  <si>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</si>
  <si>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</si>
  <si>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</si>
  <si>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</si>
  <si>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</si>
  <si>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</si>
  <si>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</si>
  <si>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</si>
  <si>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</si>
  <si>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</si>
  <si>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</si>
  <si>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</si>
  <si>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</si>
  <si>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</si>
  <si>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</si>
  <si>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</si>
  <si>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</si>
  <si>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</si>
  <si>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</si>
  <si>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</si>
  <si>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</si>
  <si>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</si>
  <si>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</si>
  <si>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</si>
  <si>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</si>
  <si>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</si>
  <si>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</si>
  <si>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</si>
  <si>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</si>
  <si>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</si>
  <si>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</si>
  <si>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</si>
  <si>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</si>
  <si>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</si>
  <si>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</si>
  <si>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</si>
  <si>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</si>
  <si>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</si>
  <si>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</si>
  <si>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</si>
  <si>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</si>
  <si>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</si>
  <si>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</si>
  <si>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</si>
  <si>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</si>
  <si>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</si>
  <si>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</si>
  <si>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</si>
  <si>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</si>
  <si>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</si>
  <si>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</si>
  <si>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</si>
  <si>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</si>
  <si>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</si>
  <si>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</si>
  <si>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</si>
  <si>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</si>
  <si>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</si>
  <si>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</si>
  <si>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</si>
  <si>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</si>
  <si>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</si>
  <si>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</si>
  <si>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</si>
  <si>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</si>
  <si>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</si>
  <si>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</si>
  <si>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</si>
  <si>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</si>
  <si>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</si>
  <si>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</si>
  <si>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</si>
  <si>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</si>
  <si>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</si>
  <si>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</si>
  <si>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</si>
  <si>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</si>
  <si>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</si>
  <si>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</si>
  <si>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</si>
  <si>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</si>
  <si>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</si>
  <si>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</si>
  <si>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</si>
  <si>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</si>
  <si>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</si>
  <si>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</si>
  <si>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</si>
  <si>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</si>
  <si>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</si>
  <si>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</si>
  <si>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</si>
  <si>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</si>
  <si>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</si>
  <si>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</si>
  <si>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</si>
  <si>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</si>
  <si>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</si>
  <si>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</si>
  <si>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</si>
  <si>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</si>
  <si>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</si>
  <si>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</si>
  <si>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</si>
  <si>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</si>
  <si>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</si>
  <si>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</si>
  <si>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</si>
  <si>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</si>
  <si>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</si>
  <si>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</si>
  <si>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</si>
  <si>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</si>
  <si>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</si>
  <si>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</si>
  <si>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</si>
  <si>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</si>
  <si>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</si>
  <si>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</si>
  <si>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</si>
  <si>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</si>
  <si>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</si>
  <si>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</si>
  <si>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</si>
  <si>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</si>
  <si>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</si>
  <si>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</si>
  <si>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</si>
  <si>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</si>
  <si>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</si>
  <si>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</si>
  <si>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</si>
  <si>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</si>
  <si>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</si>
  <si>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</si>
  <si>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</si>
  <si>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</si>
  <si>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</si>
  <si>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</si>
  <si>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</si>
  <si>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</si>
  <si>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</si>
  <si>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</si>
  <si>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</si>
  <si>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</si>
  <si>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</si>
  <si>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</si>
  <si>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</si>
  <si>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</si>
  <si>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</si>
  <si>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</si>
  <si>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</si>
  <si>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</si>
  <si>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</si>
  <si>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</si>
  <si>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</si>
  <si>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</si>
  <si>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</si>
  <si>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</si>
  <si>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</si>
  <si>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</si>
  <si>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</si>
  <si>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</si>
  <si>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</si>
  <si>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</si>
  <si>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</si>
  <si>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</si>
  <si>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</si>
  <si>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</si>
  <si>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</si>
  <si>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</si>
  <si>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</si>
  <si>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</si>
  <si>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</si>
  <si>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</si>
  <si>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</si>
  <si>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</si>
  <si>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</si>
  <si>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</si>
  <si>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</si>
  <si>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</si>
  <si>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</si>
  <si>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</si>
  <si>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</si>
  <si>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</si>
  <si>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</si>
  <si>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</si>
  <si>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</si>
  <si>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</si>
  <si>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</si>
  <si>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</si>
  <si>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</si>
  <si>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</si>
  <si>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</si>
  <si>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</si>
  <si>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</si>
  <si>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</si>
  <si>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</si>
  <si>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</si>
  <si>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</si>
  <si>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</si>
  <si>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</si>
  <si>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</si>
  <si>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</si>
  <si>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</si>
  <si>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</si>
  <si>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</si>
  <si>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</si>
  <si>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</si>
  <si>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</si>
  <si>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</si>
  <si>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</si>
  <si>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</si>
  <si>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</si>
  <si>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</si>
  <si>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</si>
  <si>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</si>
  <si>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</si>
  <si>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</si>
  <si>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</si>
  <si>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</si>
  <si>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</si>
  <si>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</si>
  <si>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</si>
  <si>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</si>
  <si>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</si>
  <si>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</si>
  <si>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</si>
  <si>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</si>
  <si>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</si>
  <si>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</si>
  <si>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</si>
  <si>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</si>
  <si>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</si>
  <si>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</si>
  <si>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</si>
  <si>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</si>
  <si>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</si>
  <si>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</si>
  <si>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</si>
  <si>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</si>
  <si>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</si>
  <si>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</si>
  <si>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</si>
  <si>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</si>
  <si>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</si>
  <si>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</si>
  <si>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</si>
  <si>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</si>
  <si>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</si>
  <si>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</si>
  <si>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</si>
  <si>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</si>
  <si>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</si>
  <si>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</si>
  <si>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</si>
  <si>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</si>
  <si>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</si>
  <si>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</si>
  <si>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</si>
  <si>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</si>
  <si>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</si>
  <si>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</si>
  <si>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</si>
  <si>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</si>
  <si>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</si>
  <si>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</si>
  <si>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</si>
  <si>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</si>
  <si>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</si>
  <si>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</si>
  <si>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</si>
  <si>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</si>
  <si>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</si>
  <si>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</si>
  <si>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</si>
  <si>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</si>
  <si>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</si>
  <si>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</si>
  <si>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</si>
  <si>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</si>
  <si>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</si>
  <si>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</si>
  <si>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</si>
  <si>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</si>
  <si>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</si>
  <si>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</si>
  <si>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</si>
  <si>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</si>
  <si>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</si>
  <si>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</si>
  <si>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</si>
  <si>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</si>
  <si>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</si>
  <si>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</si>
  <si>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</si>
  <si>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</si>
  <si>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</si>
  <si>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</si>
  <si>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</si>
  <si>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</si>
  <si>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</si>
  <si>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</si>
  <si>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</si>
  <si>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</si>
  <si>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</si>
  <si>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</si>
  <si>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</si>
  <si>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</si>
  <si>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</si>
  <si>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</si>
  <si>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</si>
  <si>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</si>
  <si>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</si>
  <si>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</si>
  <si>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</si>
  <si>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</si>
  <si>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</si>
  <si>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</si>
  <si>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</si>
  <si>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</si>
  <si>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</si>
  <si>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</si>
  <si>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</si>
  <si>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</si>
  <si>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</si>
  <si>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</si>
  <si>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</si>
  <si>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</si>
  <si>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</si>
  <si>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</si>
  <si>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</si>
  <si>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</si>
  <si>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</si>
  <si>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</si>
  <si>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</si>
  <si>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</si>
  <si>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</si>
  <si>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</si>
  <si>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</si>
  <si>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</si>
  <si>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</si>
  <si>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</si>
  <si>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</si>
  <si>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</si>
  <si>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</si>
  <si>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</si>
  <si>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</si>
  <si>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</si>
  <si>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</si>
  <si>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</si>
  <si>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</si>
  <si>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</si>
  <si>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</si>
  <si>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</si>
  <si>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</si>
  <si>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</si>
  <si>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</si>
  <si>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</si>
  <si>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</si>
  <si>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</si>
  <si>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</si>
  <si>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</si>
  <si>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</si>
  <si>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</si>
  <si>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</si>
  <si>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</si>
  <si>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</si>
  <si>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</si>
  <si>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</si>
  <si>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</si>
  <si>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</si>
  <si>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</si>
  <si>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</si>
  <si>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</si>
  <si>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</si>
  <si>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</si>
  <si>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</si>
  <si>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</si>
  <si>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</si>
  <si>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</si>
  <si>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</si>
  <si>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</si>
  <si>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</si>
  <si>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</si>
  <si>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</si>
  <si>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</si>
  <si>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</si>
  <si>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</si>
  <si>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</si>
  <si>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</si>
  <si>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</si>
  <si>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</si>
  <si>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</si>
  <si>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</si>
  <si>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</si>
  <si>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</si>
  <si>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</si>
  <si>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</si>
  <si>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</si>
  <si>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</si>
  <si>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</si>
  <si>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</si>
  <si>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</si>
  <si>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</si>
  <si>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</si>
  <si>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</si>
  <si>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</si>
  <si>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</si>
  <si>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</si>
  <si>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</si>
  <si>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</si>
  <si>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</si>
  <si>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</si>
  <si>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</si>
  <si>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</si>
  <si>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</si>
  <si>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</si>
  <si>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</si>
  <si>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</si>
  <si>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</si>
  <si>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</si>
  <si>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</si>
  <si>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</si>
  <si>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</si>
  <si>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</si>
  <si>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</si>
  <si>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</si>
  <si>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</si>
  <si>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</si>
  <si>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</si>
  <si>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</si>
  <si>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</si>
  <si>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</si>
  <si>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</si>
  <si>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</si>
  <si>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</si>
  <si>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</si>
  <si>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</si>
  <si>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</si>
  <si>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</si>
  <si>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</si>
  <si>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</si>
  <si>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</si>
  <si>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</si>
  <si>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</si>
  <si>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</si>
  <si>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</si>
  <si>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</si>
  <si>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</si>
  <si>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</si>
  <si>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</si>
  <si>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</si>
  <si>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</si>
  <si>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</si>
  <si>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</si>
  <si>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</si>
  <si>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</si>
  <si>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</si>
  <si>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</si>
  <si>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</si>
  <si>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</si>
  <si>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</si>
  <si>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</si>
  <si>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</si>
  <si>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</si>
  <si>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</si>
  <si>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</si>
  <si>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</si>
  <si>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</si>
  <si>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</si>
  <si>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</si>
  <si>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</si>
  <si>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</si>
  <si>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</si>
  <si>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</si>
  <si>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</si>
  <si>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</si>
  <si>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</si>
  <si>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</si>
  <si>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</si>
  <si>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</si>
  <si>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</si>
  <si>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</si>
  <si>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</si>
  <si>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</si>
  <si>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</si>
  <si>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</si>
  <si>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</si>
  <si>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</si>
  <si>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</si>
  <si>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</si>
  <si>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</si>
  <si>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</si>
  <si>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</si>
  <si>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</si>
  <si>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</si>
  <si>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</si>
  <si>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</si>
  <si>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</si>
  <si>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</si>
  <si>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</si>
  <si>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</si>
  <si>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</si>
  <si>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</si>
  <si>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</si>
  <si>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</si>
  <si>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</si>
  <si>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</si>
  <si>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</si>
  <si>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</si>
  <si>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</si>
  <si>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</si>
  <si>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</si>
  <si>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</si>
  <si>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</si>
  <si>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</si>
  <si>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</si>
  <si>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</si>
  <si>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</si>
  <si>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</si>
  <si>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</si>
  <si>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</si>
  <si>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</si>
  <si>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</si>
  <si>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</si>
  <si>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</si>
  <si>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</si>
  <si>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</si>
  <si>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</si>
  <si>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</si>
  <si>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</si>
  <si>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</si>
  <si>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</si>
  <si>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</si>
  <si>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</si>
  <si>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</si>
  <si>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</si>
  <si>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</si>
  <si>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</si>
  <si>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</si>
  <si>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</si>
  <si>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</si>
  <si>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</si>
  <si>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</si>
  <si>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</si>
  <si>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</si>
  <si>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</si>
  <si>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</si>
  <si>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</si>
  <si>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</si>
  <si>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</si>
  <si>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</si>
  <si>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</si>
  <si>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</si>
  <si>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</si>
  <si>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</si>
  <si>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</si>
  <si>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</si>
  <si>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</si>
  <si>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</si>
  <si>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</si>
  <si>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</si>
  <si>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</si>
  <si>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</si>
  <si>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</si>
  <si>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</si>
  <si>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</si>
  <si>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</si>
  <si>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</si>
  <si>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</si>
  <si>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</si>
  <si>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</si>
  <si>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</si>
  <si>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</si>
  <si>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</si>
  <si>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</si>
  <si>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</si>
  <si>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</si>
  <si>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</si>
  <si>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</si>
  <si>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</si>
  <si>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</si>
  <si>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</si>
  <si>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</si>
  <si>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</si>
  <si>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</si>
  <si>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</si>
  <si>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</si>
  <si>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</si>
  <si>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</si>
  <si>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</si>
  <si>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</si>
  <si>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</si>
  <si>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</si>
  <si>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</si>
  <si>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</si>
  <si>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</si>
  <si>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</si>
  <si>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</si>
  <si>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</si>
  <si>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</si>
  <si>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</si>
  <si>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</si>
  <si>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</si>
  <si>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</si>
  <si>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</si>
  <si>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</si>
  <si>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</si>
  <si>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</si>
  <si>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</si>
  <si>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</si>
  <si>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</si>
  <si>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</si>
  <si>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</si>
  <si>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</si>
  <si>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</si>
  <si>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</si>
  <si>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</si>
  <si>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</si>
  <si>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</si>
  <si>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</si>
  <si>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</si>
  <si>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</si>
  <si>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</si>
  <si>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</si>
  <si>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</si>
  <si>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</si>
  <si>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</si>
  <si>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</si>
  <si>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</si>
  <si>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</si>
  <si>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</si>
  <si>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</si>
  <si>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</si>
  <si>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</si>
  <si>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</si>
  <si>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</si>
  <si>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</si>
  <si>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</si>
  <si>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</si>
  <si>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</si>
  <si>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</si>
  <si>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</si>
  <si>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</si>
  <si>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</si>
  <si>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</si>
  <si>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</si>
  <si>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</si>
  <si>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</si>
  <si>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</si>
  <si>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</si>
  <si>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</si>
  <si>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</si>
  <si>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</si>
  <si>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</si>
  <si>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</si>
  <si>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</si>
  <si>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</si>
  <si>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</si>
  <si>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</si>
  <si>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</si>
  <si>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</si>
  <si>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</si>
  <si>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</si>
  <si>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</si>
  <si>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</si>
  <si>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</si>
  <si>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</si>
  <si>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</si>
  <si>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</si>
  <si>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</si>
  <si>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</si>
  <si>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</si>
  <si>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</si>
  <si>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</si>
  <si>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</si>
  <si>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</si>
  <si>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</si>
  <si>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</si>
  <si>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</si>
  <si>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</si>
  <si>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</si>
  <si>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</si>
  <si>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</si>
  <si>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</si>
  <si>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</si>
  <si>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</si>
  <si>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</si>
  <si>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</si>
  <si>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</si>
  <si>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</si>
  <si>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</si>
  <si>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</si>
  <si>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</si>
  <si>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</si>
  <si>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</si>
  <si>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</si>
  <si>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</si>
  <si>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</si>
  <si>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</si>
  <si>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</si>
  <si>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</si>
  <si>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</si>
  <si>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</si>
  <si>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</si>
  <si>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</si>
  <si>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</si>
  <si>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</si>
  <si>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</si>
  <si>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</si>
  <si>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</si>
  <si>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</si>
  <si>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</si>
  <si>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</si>
  <si>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</si>
  <si>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</si>
  <si>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</si>
  <si>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</si>
  <si>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</si>
  <si>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</si>
  <si>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</si>
  <si>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</si>
  <si>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</si>
  <si>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</si>
  <si>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</si>
  <si>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</si>
  <si>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</si>
  <si>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</si>
  <si>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</si>
  <si>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</si>
  <si>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</si>
  <si>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</si>
  <si>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</si>
  <si>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</si>
  <si>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</si>
  <si>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</si>
  <si>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</si>
  <si>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</si>
  <si>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</si>
  <si>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</si>
  <si>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</si>
  <si>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</si>
  <si>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</si>
  <si>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</si>
  <si>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</si>
  <si>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</si>
  <si>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</si>
  <si>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</si>
  <si>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</si>
  <si>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</si>
  <si>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</si>
  <si>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</si>
  <si>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</si>
  <si>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</si>
  <si>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</si>
  <si>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</si>
  <si>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</si>
  <si>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</si>
  <si>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</si>
  <si>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</si>
  <si>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</si>
  <si>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</si>
  <si>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</si>
  <si>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</si>
  <si>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</si>
  <si>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</si>
  <si>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</si>
  <si>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</si>
  <si>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</si>
  <si>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</si>
  <si>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</si>
  <si>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</si>
  <si>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</si>
  <si>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</si>
  <si>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</si>
  <si>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</si>
  <si>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</si>
  <si>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</si>
  <si>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</si>
  <si>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</si>
  <si>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</si>
  <si>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</si>
  <si>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</si>
  <si>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</si>
  <si>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</si>
  <si>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</si>
  <si>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</si>
  <si>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</si>
  <si>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</si>
  <si>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</si>
  <si>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</si>
  <si>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</si>
  <si>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</si>
  <si>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</si>
  <si>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</si>
  <si>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</si>
  <si>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</si>
  <si>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</si>
  <si>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</si>
  <si>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</si>
  <si>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</si>
  <si>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</si>
  <si>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</si>
  <si>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</si>
  <si>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</si>
  <si>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</si>
  <si>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</si>
  <si>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</si>
  <si>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</si>
  <si>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</si>
  <si>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</si>
  <si>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</si>
  <si>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</si>
  <si>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</si>
  <si>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</si>
  <si>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</si>
  <si>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</si>
  <si>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</si>
  <si>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</si>
  <si>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</si>
  <si>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</si>
  <si>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</si>
  <si>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</si>
  <si>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</si>
  <si>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</si>
  <si>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</si>
  <si>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</si>
  <si>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</si>
  <si>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</si>
  <si>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</si>
  <si>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</si>
  <si>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</si>
  <si>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</si>
  <si>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</si>
  <si>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</si>
  <si>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</si>
  <si>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</si>
  <si>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</si>
  <si>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</si>
  <si>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</si>
  <si>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</si>
  <si>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</si>
  <si>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</si>
  <si>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</si>
  <si>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</si>
  <si>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</si>
  <si>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</si>
  <si>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</si>
  <si>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</si>
  <si>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</si>
  <si>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</si>
  <si>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</si>
  <si>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</si>
  <si>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</si>
  <si>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</si>
  <si>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</si>
  <si>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</si>
  <si>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</si>
  <si>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</si>
  <si>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</si>
  <si>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</si>
  <si>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</si>
  <si>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</si>
  <si>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</si>
  <si>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</si>
  <si>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</si>
  <si>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</si>
  <si>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</si>
  <si>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</si>
  <si>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</si>
  <si>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</si>
  <si>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</si>
  <si>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</si>
  <si>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</si>
  <si>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</si>
  <si>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</si>
  <si>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</si>
  <si>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</si>
  <si>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</si>
  <si>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</si>
  <si>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</si>
  <si>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</si>
  <si>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</si>
  <si>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</si>
  <si>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</si>
  <si>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</si>
  <si>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</si>
  <si>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</si>
  <si>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</si>
  <si>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</si>
  <si>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</si>
  <si>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</si>
  <si>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</si>
  <si>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</si>
  <si>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</si>
  <si>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</si>
  <si>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</si>
  <si>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</si>
  <si>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</si>
  <si>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</si>
  <si>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</si>
  <si>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</si>
  <si>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</si>
  <si>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</si>
  <si>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</si>
  <si>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</si>
  <si>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</si>
  <si>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</si>
  <si>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</si>
  <si>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</si>
  <si>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</si>
  <si>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</si>
  <si>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</si>
  <si>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</si>
  <si>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</si>
  <si>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</si>
  <si>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</si>
  <si>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</si>
  <si>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</si>
  <si>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</si>
  <si>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</si>
  <si>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</si>
  <si>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</si>
  <si>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</si>
  <si>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</si>
  <si>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</si>
  <si>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</si>
  <si>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</si>
  <si>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</si>
  <si>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</si>
  <si>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</si>
  <si>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</si>
  <si>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</si>
  <si>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</si>
  <si>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</si>
  <si>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</si>
  <si>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</si>
  <si>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</si>
  <si>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</si>
  <si>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</si>
  <si>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</si>
  <si>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</si>
  <si>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</si>
  <si>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</si>
  <si>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</si>
  <si>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</si>
  <si>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</si>
  <si>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</si>
  <si>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</si>
  <si>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</si>
  <si>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</si>
  <si>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</si>
  <si>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</si>
  <si>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</si>
  <si>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</si>
  <si>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</si>
  <si>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</si>
  <si>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</si>
  <si>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</si>
  <si>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</si>
  <si>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</si>
  <si>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</si>
  <si>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</si>
  <si>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</si>
  <si>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</si>
  <si>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</si>
  <si>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</si>
  <si>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</si>
  <si>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</si>
  <si>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</si>
  <si>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</si>
  <si>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</si>
  <si>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</si>
  <si>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</si>
  <si>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</si>
  <si>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</si>
  <si>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</si>
  <si>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</si>
  <si>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</si>
  <si>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</si>
  <si>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</si>
  <si>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</si>
  <si>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</si>
  <si>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</si>
  <si>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</si>
  <si>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</si>
  <si>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</si>
  <si>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</si>
  <si>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</si>
  <si>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</si>
  <si>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</si>
  <si>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</si>
  <si>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</si>
  <si>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</si>
  <si>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</si>
  <si>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</si>
  <si>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</si>
  <si>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</si>
  <si>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</si>
  <si>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</si>
  <si>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</si>
  <si>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</si>
  <si>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</si>
  <si>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</si>
  <si>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</si>
  <si>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</si>
  <si>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</si>
  <si>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</si>
  <si>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</si>
  <si>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</si>
  <si>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</si>
  <si>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</si>
  <si>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</si>
  <si>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</si>
  <si>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</si>
  <si>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</si>
  <si>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</si>
  <si>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</si>
  <si>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</si>
  <si>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</si>
  <si>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</si>
  <si>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</si>
  <si>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</si>
  <si>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</si>
  <si>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</si>
  <si>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</si>
  <si>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</si>
  <si>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</si>
  <si>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</si>
  <si>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</si>
  <si>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</si>
  <si>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</si>
  <si>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</si>
  <si>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</si>
  <si>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</si>
  <si>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</si>
  <si>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</si>
  <si>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</si>
  <si>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</si>
  <si>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</si>
  <si>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</si>
  <si>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</si>
  <si>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</si>
  <si>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</si>
  <si>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</si>
  <si>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</si>
  <si>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</si>
  <si>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</si>
  <si>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</si>
  <si>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</si>
  <si>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</si>
  <si>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</si>
  <si>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</si>
  <si>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</si>
  <si>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</si>
  <si>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</si>
  <si>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</si>
  <si>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</si>
  <si>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</si>
  <si>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</si>
  <si>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</si>
  <si>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</si>
  <si>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</si>
  <si>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</si>
  <si>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</si>
  <si>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</si>
  <si>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</si>
  <si>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</si>
  <si>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</si>
  <si>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</si>
  <si>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</si>
  <si>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</si>
  <si>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</si>
  <si>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</si>
  <si>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</si>
  <si>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</si>
  <si>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</si>
  <si>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</si>
  <si>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</si>
  <si>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</si>
  <si>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</si>
  <si>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</si>
  <si>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</si>
  <si>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</si>
  <si>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</si>
  <si>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</si>
  <si>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</si>
  <si>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</si>
  <si>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</si>
  <si>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</si>
  <si>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</si>
  <si>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</si>
  <si>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</si>
  <si>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</si>
  <si>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</si>
  <si>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</si>
  <si>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</si>
  <si>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</si>
  <si>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</si>
  <si>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</si>
  <si>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</si>
  <si>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</si>
  <si>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</si>
  <si>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</si>
  <si>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</si>
  <si>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</si>
  <si>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</si>
  <si>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</si>
  <si>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</si>
  <si>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</si>
  <si>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</si>
  <si>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</si>
  <si>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</si>
  <si>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</si>
  <si>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</si>
  <si>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</si>
  <si>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</si>
  <si>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</si>
  <si>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</si>
  <si>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</si>
  <si>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</si>
  <si>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</si>
  <si>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</si>
  <si>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</si>
  <si>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</si>
  <si>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</si>
  <si>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</si>
  <si>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</si>
  <si>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</si>
  <si>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</si>
  <si>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</si>
  <si>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</si>
  <si>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</si>
  <si>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</si>
  <si>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</si>
  <si>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</si>
  <si>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</si>
  <si>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</si>
  <si>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</si>
  <si>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</si>
  <si>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</si>
  <si>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</si>
  <si>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</si>
  <si>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</si>
  <si>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</si>
  <si>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</si>
  <si>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</si>
  <si>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</si>
  <si>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</si>
  <si>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</si>
  <si>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</si>
  <si>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</si>
  <si>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</si>
  <si>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</si>
  <si>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</si>
  <si>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</si>
  <si>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</si>
  <si>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</si>
  <si>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</si>
  <si>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</si>
  <si>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</si>
  <si>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</si>
  <si>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</si>
  <si>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</si>
  <si>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</si>
  <si>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</si>
  <si>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</si>
  <si>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</si>
  <si>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</si>
  <si>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</si>
  <si>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</si>
  <si>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</si>
  <si>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</si>
  <si>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</si>
  <si>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</si>
  <si>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</si>
  <si>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</si>
  <si>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</si>
  <si>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</si>
  <si>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</si>
  <si>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</si>
  <si>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</si>
  <si>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</si>
  <si>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</si>
  <si>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</si>
  <si>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</si>
  <si>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</si>
  <si>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</si>
  <si>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</si>
  <si>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</si>
  <si>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</si>
  <si>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</si>
  <si>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</si>
  <si>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</si>
  <si>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</si>
  <si>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</si>
  <si>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</si>
  <si>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</si>
  <si>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</si>
  <si>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</si>
  <si>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</si>
  <si>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</si>
  <si>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</si>
  <si>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</si>
  <si>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</si>
  <si>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</si>
  <si>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</si>
  <si>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</si>
  <si>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</si>
  <si>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</si>
  <si>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</si>
  <si>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</si>
  <si>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</si>
  <si>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</si>
  <si>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</si>
  <si>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</si>
  <si>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</si>
  <si>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</si>
  <si>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</si>
  <si>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</si>
  <si>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</si>
  <si>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</si>
  <si>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</si>
  <si>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</si>
  <si>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</si>
  <si>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</si>
  <si>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</si>
  <si>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</si>
  <si>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</si>
  <si>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</si>
  <si>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</si>
  <si>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</si>
  <si>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</si>
  <si>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</si>
  <si>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</si>
  <si>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</si>
  <si>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</si>
  <si>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</si>
  <si>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</si>
  <si>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</si>
  <si>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</si>
  <si>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</si>
  <si>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</si>
  <si>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</si>
  <si>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</si>
  <si>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</si>
  <si>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</si>
  <si>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</si>
  <si>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</si>
  <si>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</si>
  <si>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</si>
  <si>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</si>
  <si>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</si>
  <si>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</si>
  <si>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</si>
  <si>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</si>
  <si>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</si>
  <si>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</si>
  <si>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</si>
  <si>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</si>
  <si>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</si>
  <si>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</si>
  <si>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</si>
  <si>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</si>
  <si>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</si>
  <si>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</si>
  <si>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</si>
  <si>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</si>
  <si>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</si>
  <si>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</si>
  <si>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</si>
  <si>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</si>
  <si>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</si>
  <si>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</si>
  <si>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</si>
  <si>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</si>
  <si>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</si>
  <si>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</si>
  <si>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</si>
  <si>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</si>
  <si>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</si>
  <si>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</si>
  <si>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</si>
  <si>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</si>
  <si>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</si>
  <si>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</si>
  <si>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</si>
  <si>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</si>
  <si>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</si>
  <si>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</si>
  <si>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</si>
  <si>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</si>
  <si>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</si>
  <si>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</si>
  <si>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</si>
  <si>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</si>
  <si>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</si>
  <si>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</si>
  <si>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</si>
  <si>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</si>
  <si>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</si>
  <si>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</si>
  <si>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</si>
  <si>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</si>
  <si>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</si>
  <si>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</si>
  <si>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</si>
  <si>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</si>
  <si>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</si>
  <si>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</si>
  <si>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</si>
  <si>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</si>
  <si>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</si>
  <si>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</si>
  <si>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</si>
  <si>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</si>
  <si>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</si>
  <si>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</si>
  <si>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</si>
  <si>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</si>
  <si>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</si>
  <si>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</si>
  <si>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</si>
  <si>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</si>
  <si>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</si>
  <si>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</si>
  <si>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</si>
  <si>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</si>
  <si>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</si>
  <si>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</si>
  <si>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</si>
  <si>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</si>
  <si>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</si>
  <si>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</si>
  <si>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</si>
  <si>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</si>
  <si>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</si>
  <si>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</si>
  <si>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</si>
  <si>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</si>
  <si>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</si>
  <si>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</si>
  <si>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</si>
  <si>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</si>
  <si>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</si>
  <si>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</si>
  <si>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</si>
  <si>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</si>
  <si>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</si>
  <si>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</si>
  <si>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</si>
  <si>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</si>
  <si>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</si>
  <si>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</si>
  <si>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</si>
  <si>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</si>
  <si>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</si>
  <si>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</si>
  <si>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</si>
  <si>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</si>
  <si>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</si>
  <si>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</si>
  <si>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</si>
  <si>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</si>
  <si>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</si>
  <si>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</si>
  <si>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</si>
  <si>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</si>
  <si>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</si>
  <si>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</si>
  <si>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</si>
  <si>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</si>
  <si>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</si>
  <si>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</si>
  <si>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</si>
  <si>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</si>
  <si>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</si>
  <si>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</si>
  <si>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</si>
  <si>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</si>
  <si>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</si>
  <si>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</si>
  <si>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</si>
  <si>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</si>
  <si>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</si>
  <si>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</si>
  <si>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</si>
  <si>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</si>
  <si>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</si>
  <si>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</si>
  <si>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</si>
  <si>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</si>
  <si>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</si>
  <si>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</si>
  <si>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</si>
  <si>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</si>
  <si>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</si>
  <si>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</si>
  <si>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</si>
  <si>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</si>
  <si>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</si>
  <si>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</si>
  <si>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</si>
  <si>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</si>
  <si>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</si>
  <si>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</si>
  <si>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</si>
  <si>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</si>
  <si>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</si>
  <si>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</si>
  <si>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</si>
  <si>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</si>
  <si>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</si>
  <si>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</si>
  <si>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</si>
  <si>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</si>
  <si>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</si>
  <si>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</si>
  <si>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</si>
  <si>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</si>
  <si>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</si>
  <si>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</si>
  <si>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</si>
  <si>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</si>
  <si>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</si>
  <si>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</si>
  <si>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</si>
  <si>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</si>
  <si>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</si>
  <si>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</si>
  <si>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</si>
  <si>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</si>
  <si>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</si>
  <si>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</si>
  <si>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</si>
  <si>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</si>
  <si>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</si>
  <si>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</si>
  <si>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</si>
  <si>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</si>
  <si>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</si>
  <si>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</si>
  <si>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</si>
  <si>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</si>
  <si>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</si>
  <si>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</si>
  <si>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</si>
  <si>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</si>
  <si>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</si>
  <si>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</si>
  <si>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</si>
  <si>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</si>
  <si>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</si>
  <si>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</si>
  <si>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</si>
  <si>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</si>
  <si>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</si>
  <si>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</si>
  <si>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</si>
  <si>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</si>
  <si>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</si>
  <si>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</si>
  <si>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</si>
  <si>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</si>
  <si>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</si>
  <si>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</si>
  <si>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</si>
  <si>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</si>
  <si>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</si>
  <si>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</si>
  <si>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</si>
  <si>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</si>
  <si>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</si>
  <si>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</si>
  <si>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</si>
  <si>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</si>
  <si>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</si>
  <si>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</si>
  <si>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</si>
  <si>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</si>
  <si>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</si>
  <si>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</si>
  <si>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</si>
  <si>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</si>
  <si>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</si>
  <si>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</si>
  <si>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</si>
  <si>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</si>
  <si>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</si>
  <si>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</si>
  <si>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</si>
  <si>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</si>
  <si>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</si>
  <si>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</si>
  <si>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</si>
  <si>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</si>
  <si>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</si>
  <si>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</si>
  <si>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</si>
  <si>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</si>
  <si>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</si>
  <si>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</si>
  <si>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</si>
  <si>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</si>
  <si>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</si>
  <si>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</si>
  <si>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</si>
  <si>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</si>
  <si>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</si>
  <si>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</si>
  <si>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</si>
  <si>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</si>
  <si>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</si>
  <si>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</si>
  <si>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</si>
  <si>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</si>
  <si>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</si>
  <si>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</si>
  <si>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</si>
  <si>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</si>
  <si>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</si>
  <si>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</si>
  <si>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</si>
  <si>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</si>
  <si>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</si>
  <si>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</si>
  <si>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</si>
  <si>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</si>
  <si>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</si>
  <si>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</si>
  <si>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</si>
  <si>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</si>
  <si>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</si>
  <si>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</si>
  <si>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</si>
  <si>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</si>
  <si>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</si>
  <si>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</si>
  <si>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</si>
  <si>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</si>
  <si>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</si>
  <si>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</si>
  <si>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</si>
  <si>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</si>
  <si>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</si>
  <si>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</si>
  <si>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</si>
  <si>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</si>
  <si>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</si>
  <si>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</si>
  <si>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</si>
  <si>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</si>
  <si>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</si>
  <si>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</si>
  <si>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</si>
  <si>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</si>
  <si>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20 mins</t>
  </si>
  <si>
    <t>PCM-20251208-00000395</t>
  </si>
  <si>
    <t>PCM-20251208-00000393</t>
  </si>
  <si>
    <t>ETA 20mins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</si>
</sst>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7" totalsRowShown="0" headerRowDxfId="46" dataDxfId="45" headerRowBorderDxfId="43" tableBorderDxfId="44" totalsRowBorderDxfId="42">
  <autoFilter ref="A1:L1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336.22563819444622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45999.174064120372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45999.174064120372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45999.174064120372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45999.174064120372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45999.174064120372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45999.174064120372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45999.174064120372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45999.174064120372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45999.174064120372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45999.174064120372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45999.174064120372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45999.174064120372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45999.174064120372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45999.174064120372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45999.174064120372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45999.174064120372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45999.174064120372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45999.174064120372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45999.174064120372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45999.174064120372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45999.174064120372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45999.174064120372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45999.174064120372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45999.174064120372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45999.174064120372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45999.174064120372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45999.174064120372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45999.174064120372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45999.174064120372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45999.174064120372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45999.174064120372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45999.174064120372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45999.174064120372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45999.174064120372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45999.174064120372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45999.174064120372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45999.174064120372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45999.174064120372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45999.174064120372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45999.174064120372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45999.174064120372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45999.174064120372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45999.174064120372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45999.174064120372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45999.174064120372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45999.174064120372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45999.174064120372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45999.174064120372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45999.174064120372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45999.174064120372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45999.174064120372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45999.174064120372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45999.174064120372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45999.174064120372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45999.174064120372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45999.174064120372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45999.174064120372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45999.174064120372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45999.174064120372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45999.174064120372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45999.174064120372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45999.174064120372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45999.174064120372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45999.174064120372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45999.174064120372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45999.174064120372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45999.174064120372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45999.174064120372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45999.174064120372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45999.174064120372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45999.174064120372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45999.174064120372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45999.174064120372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45999.174064120372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45999.174064120372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45999.174064120372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45999.174064120372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45999.174064120372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45999.174064120372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45999.174064120372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45999.174064120372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45999.174064120372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45999.174064120372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45999.174064120372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45999.174064120372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45999.174064120372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45999.174064120372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45999.174064120372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45999.174064120372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45999.174064120372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45999.174064120372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45999.174064120372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45999.174064120372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45999.174064120372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45999.174064120372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45999.174064120372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45999.174064120372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45999.174064120372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45999.174064120372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45999.174064120372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45999.174064120372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45999.174064120372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45999.174064120372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45999.174064120372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45999.174064120372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45999.174064120372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45999.174064120372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45999.174064120372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45999.174064120372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45999.174064120372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45999.174064120372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45999.174064120372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45999.174064120372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45999.174064120372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45999.174064120372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45999.174064120372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45999.174064120372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45999.174064120372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45999.174064120372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45999.174064120372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45999.174064120372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45999.174064120372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45999.174064120372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45999.174064120372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45999.174064120372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45999.174064120372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45999.174064120372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45999.174064120372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45999.174064120372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45999.174064120372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45999.174064120372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45999.174064120372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45999.174064120372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45999.174064120372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45999.174064120372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45999.174064120372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45999.174064120372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45999.174064120372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45999.174064120372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45999.174064120372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45999.174064120372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45999.174064120372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45999.174064120372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45999.174064120372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45999.174064120372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45999.174064120372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45999.174064120372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45999.174064120372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45999.174064120372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45999.174064120372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45999.174064120372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45999.174064120372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45999.174064120372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45999.174064120372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45999.174064120372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45999.174064120372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45999.174064120372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45999.174064120372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45999.174064120372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45999.174064120372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45999.174064120372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45999.174064120372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45999.174064120372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45999.174064120372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45999.174064120372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45999.174064120372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45999.174064120372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45999.174064120372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45999.174064120372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45999.174064120372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45999.174064120372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45999.174064120372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45999.174064120372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45999.174064120372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45999.174064120372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45999.174064120372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45999.174064120372</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174.17422615741089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14.78664513889089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1.8186819444454159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0.25341574074263917</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45999.174063888888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45999.174063888888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45999.174063888888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45999.174063888888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45999.174063888888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45999.174063888888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45999.174063888888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45999.174063888888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45999.174063888888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45999.174063888888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45999.174063888888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45999.174063888888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45999.174063888888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45999.174063888888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45999.174063888888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45999.174063888888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45999.174063888888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45999.174063888888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45999.174063888888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45999.174063888888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45999.174063888888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45999.174063888888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45999.174063888888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45999.174063888888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45999.174063888888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45999.174063888888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45999.174063888888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45999.174063888888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45999.174063888888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45999.174063888888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45999.174063888888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45999.174063888888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45999.174063888888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45999.174063888888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45999.174063888888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45999.174063888888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45999.174063888888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45999.174063888888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45999.174063888888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45999.174063888888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45999.174063888888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45999.174063888888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45999.174063888888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45999.174063888888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45999.174063888888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45999.174063888888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45999.174063888888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45999.174063888888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45999.174063888888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45999.174063888888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45999.174063888888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45999.174063888888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45999.174063888888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45999.174063888888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45999.174063888888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45999.174063888888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45999.174063888888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45999.174063888888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45999.174063888888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45999.174063888888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45999.174063888888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45999.174063888888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45999.174063888888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45999.174063888888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45999.174063888888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45999.174063888888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45999.174063888888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45999.174063888888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45999.174063888888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45999.174063888888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45999.174063888888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45999.174063888888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45999.174063888888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45999.174063888888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45999.174063888888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45999.174063888888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45999.174063888888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45999.174063888888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45999.174063888888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45999.174063888888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45999.174063888888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45999.174063888888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45999.174063888888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45999.174063888888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45999.174063888888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45999.174063888888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45999.174063888888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45999.174063888888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45999.174063888888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45999.174063888888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45999.174063888888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45999.174063888888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45999.174063888888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45999.174063888888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45999.174063888888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45999.174063888888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45999.174063888888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45999.174063888888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45999.174063888888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45999.174063888888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45999.174063888888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45999.174063888888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45999.174063888888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45999.174063888888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45999.174063888888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45999.174063888888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45999.174063888888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45999.174063888888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45999.174063888888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45999.174063888888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45999.174063888888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45999.174063888888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45999.174063888888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45999.174063888888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45999.174063888888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45999.174063888888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45999.174063888888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45999.174063888888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45999.174063888888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45999.174063888888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45999.174063888888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45999.174063888888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45999.174063888888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45999.174063888888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45999.174063888888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45999.174063888888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45999.174063888888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45999.174063888888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45999.174063888888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45999.174063888888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45999.174063888888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45999.174063888888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45999.174063888888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45999.174063888888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45999.174063888888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45999.174063888888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45999.174063888888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45999.174063888888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45999.174063888888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45999.174063888888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45999.174063888888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45999.174063888888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45999.174063888888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45999.174063888888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45999.174063888888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45999.174063888888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45999.174063888888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45999.174063888888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45999.174063888888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45999.174063888888</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45999.174063888888</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45999.174063888888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45999.174063888888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45999.174063888888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45999.174063888888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45999.174063888888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45999.174063888888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45999.174063888888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45999.174063888888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45999.174063888888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45999.174063888888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45999.174063888888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45999.174063888888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45999.174063888888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45999.174063888888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45999.174063888888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45999.174063888888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45999.174063888888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45999.174063888888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45999.174063888888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45999.174063888888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45999.174063888888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45999.174063888888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45999.174063888888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45999.174063888888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45999.174063888888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45999.174063888888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45999.174063888888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45999.174063888888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45999.174063888888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45999.174063888888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45999.174063888888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45999.174063888888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45999.174063888888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45999.174063888888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45999.174063888888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45999.174063888888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45999.174063888888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45999.174063888888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45999.174063888888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45999.174063888888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45999.174063888888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45999.174063888888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45999.174063888888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45999.174063888888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45999.174063888888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45999.174063888888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45999.174063888888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45999.174063888888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45999.174063888888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45999.174063888888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45999.174063888888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45999.174063888888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45999.174063888888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45999.174063888888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45999.174063888888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45999.174063888888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45999.174063888888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45999.174063888888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45999.174063888888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45999.174063888888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45999.174063888888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45999.174063888888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45999.174063888888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45999.174063888888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45999.174063888888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45999.174063888888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45999.174063888888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45999.174063888888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45999.174063888888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45999.174063888888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45999.174063888888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45999.174063888888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45999.174063888888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45999.174063888888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45999.174063888888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45999.174063888888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45999.174063888888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45999.174063888888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45999.174063888888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45999.174063888888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45999.174063888888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45999.174063888888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45999.174063888888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45999.174063888888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45999.174063888888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45999.174063888888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45999.174063888888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45999.174063888888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45999.174063888888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45999.174063888888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45999.174063888888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45999.174063888888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45999.174063888888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45999.174063888888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45999.174063888888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45999.174063888888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45999.174063888888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45999.174063888888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45999.174063888888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45999.174063888888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45999.174063888888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45999.174063888888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45999.174063888888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45999.174063888888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45999.174063888888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45999.174063888888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45999.174063888888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45999.174063888888</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45999.174063888888</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E7" sqref="E7"/>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3" ca="1" si="0">IFERROR(NOW()-F2,"-")</f>
        <v>45999.174064120372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45999.174064120372</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45999.174064120372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45999.174064120372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45999.174064120372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45999.174064120372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45999.174064120372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45999.174064120372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45999.174064120372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45999.174064120372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45999.174064120372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45999.174064120372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45999.174064120372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45999.174064120372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45999.174064120372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45999.174064120372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45999.174064120372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45999.174064120372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45999.174064120372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45999.174064120372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45999.174064120372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45999.174064120372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45999.174064120372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45999.174064120372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45999.174064120372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45999.174064120372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45999.174064120372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45999.174064120372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45999.174064120372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45999.174064120372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45999.174064120372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45999.174064120372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45999.174064120372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45999.174064120372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45999.174064120372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45999.174064120372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45999.174064120372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45999.174064120372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45999.174064120372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45999.174064120372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45999.174064120372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45999.174064120372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45999.174064120372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45999.174064120372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45999.174064120372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45999.174064120372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45999.174064120372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45999.174064120372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45999.174064120372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45999.174064120372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45999.174064120372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45999.174064120372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45999.174064120372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45999.174064120372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45999.174064120372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45999.174064120372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45999.174064120372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45999.174064120372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45999.174064120372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45999.174064120372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45999.174064120372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45999.174064120372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45999.174064120372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45999.174064120372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45999.174064120372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45999.174064120372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45999.174064120372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45999.174064120372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45999.174064120372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45999.174064120372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45999.174064120372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45999.174064120372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45999.174064120372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45999.174064120372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45999.174064120372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45999.174064120372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45999.174064120372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45999.174064120372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45999.174064120372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45999.174064120372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45999.174064120372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45999.174064120372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45999.174064120372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45999.174064120372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45999.174064120372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45999.174064120372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45999.174064120372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45999.174064120372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45999.174064120372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45999.174064120372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45999.174064120372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45999.174064120372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45999.174064120372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45999.174064120372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45999.174064120372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45999.174064120372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45999.174064120372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45999.174064120372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45999.174064120372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45999.174064120372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45999.174064120372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45999.174064120372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45999.174064120372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45999.174064120372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45999.174064120372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45999.174064120372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45999.174064120372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45999.174064120372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45999.174064120372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45999.174064120372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45999.174064120372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45999.174064120372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45999.174064120372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45999.174064120372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45999.174064120372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45999.174064120372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45999.174064120372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45999.174064120372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45999.174064120372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45999.174064120372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45999.174064120372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45999.174064120372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45999.174064120372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45999.174064120372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45999.174064120372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45999.174064120372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45999.174064120372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45999.174064120372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45999.174064120372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45999.174064120372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45999.174064120372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45999.174064120372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45999.174064120372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45999.174064120372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45999.174064120372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45999.174064120372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45999.174064120372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45999.174064120372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45999.174064120372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45999.174064120372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45999.174064120372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45999.174064120372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45999.174064120372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45999.174064120372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45999.174064120372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45999.174064120372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45999.174064120372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45999.174064120372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45999.174064120372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45999.174064120372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45999.174064120372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45999.174064120372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45999.174064120372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45999.174064120372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45999.174064120372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45999.174064120372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45999.174064120372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45999.174064120372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45999.174064120372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45999.174064120372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45999.174064120372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45999.174064120372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45999.174064120372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45999.174064120372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45999.174064120372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45999.174064120372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45999.174064120372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45999.174064120372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45999.174064120372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45999.174064120372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45999.174064120372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45999.174064120372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45999.174064120372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45999.174064120372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45999.174064120372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45999.174064120372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45999.174064120372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45999.174064120372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45999.174064120372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45999.174064120372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45999.174064120372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45999.174064120372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45999.174064120372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45999.174064120372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45999.174064120372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45999.174064120372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45999.174064120372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45999.174064120372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45999.174064120372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45999.174064120372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45999.174064120372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45999.174064120372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45999.174064120372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45999.174064120372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45999.174064120372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45999.174064120372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45999.174064120372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45999.174064120372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45999.174064120372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45999.174064120372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45999.174064120372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45999.174064120372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45999.174064120372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45999.174064120372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45999.174064120372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45999.174064120372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45999.174064120372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45999.174064120372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45999.174064120372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45999.174064120372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45999.174064120372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45999.174064120372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45999.174064120372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45999.174064120372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45999.174064120372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45999.174064120372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45999.174064120372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45999.174064120372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45999.174064120372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45999.174064120372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45999.174064120372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45999.174064120372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45999.174064120372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45999.174064120372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45999.174064120372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45999.174064120372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45999.174064120372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45999.174064120372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45999.174064120372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45999.174064120372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45999.174064120372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45999.174064120372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45999.174064120372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45999.174064120372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45999.174064120372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45999.174064120372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45999.174064120372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45999.174064120372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45999.174064120372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45999.174064120372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45999.174064120372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45999.174064120372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45999.174064120372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45999.174064120372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45999.174064120372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45999.174064120372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45999.174064120372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45999.174064120372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45999.174064120372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45999.174064120372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45999.174064120372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45999.174064120372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45999.174064120372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45999.174064120372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45999.174064120372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45999.174064120372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45999.174064120372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45999.174064120372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45999.174064120372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45999.174064120372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45999.174064120372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45999.174064120372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45999.174064120372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45999.174064120372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45999.174064120372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45999.174064120372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45999.174064120372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45999.174064120372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45999.174064120372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45999.174064120372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45999.174064120372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45999.174064120372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45999.174064120372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45999.174064120372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45999.174064120372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45999.174064120372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45999.174064120372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45999.174064120372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45999.174064120372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45999.174064120372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45999.174064120372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45999.174064120372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45999.174064120372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45999.174064120372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45999.174064120372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45999.174064120372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45999.174064120372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45999.174064120372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45999.174064120372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45999.174064120372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45999.174064120372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45999.174064120372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45999.174064120372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45999.174064120372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45999.174064120372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45999.174064120372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45999.174064120372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45999.174064120372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45999.174064120372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45999.174064120372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45999.174064120372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45999.174064120372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45999.174064120372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45999.174064120372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45999.174064120372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45999.174064120372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45999.174064120372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45999.174064120372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45999.174064120372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45999.174064120372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45999.174064120372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45999.174064120372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45999.174064120372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45999.174064120372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45999.174064120372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45999.174064120372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45999.174064120372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45999.174064120372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45999.174064120372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45999.174064120372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45999.174064120372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45999.174064120372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45999.174064120372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45999.174064120372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45999.174064120372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45999.174064120372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45999.174064120372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45999.174064120372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45999.174064120372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45999.174064120372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45999.174064120372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45999.174064120372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45999.174064120372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45999.174064120372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45999.174064120372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45999.174064120372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45999.174064120372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45999.174064120372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45999.174064120372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45999.174064120372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45999.174064120372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45999.174064120372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45999.174064120372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45999.174064120372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45999.174064120372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45999.174064120372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45999.174064120372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45999.174064120372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45999.174064120372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45999.174064120372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45999.174064120372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45999.174064120372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45999.174064120372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45999.174064120372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45999.174064120372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45999.174064120372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45999.174064120372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45999.174064120372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45999.174064120372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45999.174064120372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45999.174064120372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45999.174064120372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45999.174064120372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45999.174064120372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45999.174064120372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45999.174064120372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45999.174064120372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45999.174064120372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45999.174064120372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45999.174064120372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45999.174064120372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45999.174064120372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45999.174064120372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45999.174064120372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45999.174064120372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45999.174064120372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45999.174064120372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45999.174064120372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45999.174064120372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45999.174064120372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45999.174064120372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45999.174064120372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45999.174064120372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45999.174064120372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45999.174064120372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45999.174064120372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45999.174064120372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45999.174064120372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45999.174064120372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45999.174064120372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45999.174064120372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45999.174064120372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45999.174064120372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45999.174064120372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45999.174064120372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45999.174064120372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45999.174064120372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45999.174064120372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45999.174064120372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45999.174064120372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45999.174064120372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45999.174064120372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45999.174064120372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45999.174064120372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45999.174064120372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45999.174064120372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45999.174064120372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45999.174064120372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45999.174064120372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45999.174064120372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45999.174064120372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45999.174064120372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45999.174064120372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45999.174064120372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45999.174064120372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45999.174064120372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45999.174064120372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45999.174064120372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45999.174064120372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45999.174064120372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45999.174064120372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45999.174064120372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45999.174064120372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45999.174064120372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45999.174064120372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45999.174064120372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45999.174064120372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45999.174064120372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45999.174064120372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45999.174064120372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45999.174064120372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45999.174064120372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45999.174064120372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45999.174064120372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45999.174064120372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45999.174064120372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45999.174064120372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45999.174064120372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45999.174064120372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45999.174064120372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45999.174064120372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45999.174064120372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45999.174064120372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45999.174064120372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45999.174064120372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45999.174064120372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45999.174064120372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45999.174064120372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45999.174064120372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45999.174064120372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45999.174064120372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45999.174064120372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45999.174064120372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45999.174064120372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45999.174064120372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45999.174064120372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45999.174064120372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45999.174064120372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45999.174064120372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45999.174064120372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45999.174064120372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45999.174064120372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45999.174064120372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45999.174064120372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45999.174064120372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45999.174064120372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45999.174064120372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45999.174064120372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45999.174064120372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45999.174064120372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45999.174064120372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45999.174064120372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45999.174064120372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45999.174064120372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45999.174064120372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45999.174064120372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45999.174064120372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45999.174064120372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45999.174064120372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45999.174064120372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45999.174064120372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45999.174064120372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45999.174064120372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45999.174064120372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45999.174064120372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45999.174064120372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45999.174064120372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45999.174064120372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45999.174064120372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45999.174064120372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45999.174064120372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45999.174064120372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45999.174064120372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45999.174064120372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45999.174064120372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45999.174064120372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45999.174064120372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45999.174064120372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45999.174064120372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45999.174064120372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45999.174064120372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45999.174064120372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45999.174064120372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45999.174064120372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45999.174064120372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45999.174064120372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45999.174064120372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45999.174064120372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45999.174064120372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45999.174064120372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45999.174064120372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45999.174064120372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45999.174064120372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45999.174064120372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45999.174064120372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45999.174064120372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45999.174064120372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45999.174064120372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45999.174064120372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45999.174064120372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45999.174064120372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45999.174064120372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45999.174064120372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45999.174064120372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45999.174064120372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45999.174064120372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45999.174064120372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45999.174064120372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45999.174064120372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45999.174064120372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45999.174064120372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45999.174064120372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45999.174064120372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45999.174064120372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45999.174064120372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45999.174064120372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45999.174064120372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45999.174064120372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45999.174064120372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45999.174064120372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45999.174064120372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45999.174064120372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45999.174064120372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45999.174064120372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45999.174064120372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45999.174064120372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45999.174064120372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45999.174064120372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45999.174064120372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45999.174064120372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45999.174064120372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45999.174064120372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45999.174064120372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45999.174064120372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45999.174064120372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45999.174064120372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45999.174064120372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45999.174064120372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45999.174064120372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45999.174064120372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45999.174064120372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45999.174064120372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45999.174064120372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45999.174064120372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45999.174064120372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45999.174064120372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45999.174064120372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45999.174064120372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45999.174064120372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45999.174064120372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45999.174064120372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45999.174064120372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45999.174064120372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45999.174064120372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45999.174064120372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45999.174064120372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45999.174064120372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45999.174064120372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45999.174064120372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45999.174064120372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45999.174064120372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45999.174064120372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45999.174064120372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45999.174064120372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45999.174064120372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45999.174064120372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45999.174064120372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45999.174064120372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45999.174064120372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45999.174064120372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45999.174064120372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45999.174064120372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45999.174064120372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45999.174064120372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45999.174064120372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45999.174064120372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45999.174064120372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45999.174064120372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45999.174064120372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45999.174064120372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45999.174064120372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45999.174064120372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45999.174064120372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45999.174064120372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45999.174064120372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45999.174064120372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45999.174064120372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45999.174064120372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45999.174064120372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45999.174064120372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45999.174064120372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45999.174064120372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45999.174064120372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45999.174064120372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45999.174064120372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45999.174064120372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45999.174064120372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45999.174064120372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45999.174064120372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45999.174064120372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45999.174064120372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45999.174064120372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45999.174064120372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45999.174064120372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45999.174064120372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45999.174064120372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45999.174064120372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45999.174064120372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45999.174064120372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45999.174064120372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45999.174064120372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45999.174064120372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45999.174064120372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45999.174064120372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45999.174064120372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45999.174064120372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45999.174064120372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45999.174064120372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45999.174064120372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45999.174064120372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45999.174064120372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45999.174064120372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45999.174064120372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45999.174064120372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45999.174064120372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45999.174064120372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45999.174064120372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45999.174064120372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45999.174064120372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45999.174064120372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45999.174064120372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45999.174064120372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45999.174064120372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45999.174064120372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45999.174064120372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45999.174064120372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45999.174064120372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45999.174064120372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45999.174064120372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45999.174064120372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45999.174064120372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45999.174064120372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45999.174064120372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45999.174064120372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45999.174064120372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45999.174064120372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45999.174064120372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45999.174064120372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45999.174064120372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45999.174064120372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45999.174064120372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45999.174064120372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45999.174064120372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45999.174064120372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45999.174064120372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45999.174064120372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45999.174064120372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45999.174064120372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45999.174064120372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45999.174064120372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45999.174064120372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45999.174064120372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45999.174064120372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45999.174064120372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45999.174064120372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45999.174064120372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45999.174064120372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45999.174064120372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45999.174064120372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45999.174064120372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45999.174064120372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45999.174064120372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45999.174064120372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45999.174064120372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45999.174064120372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45999.174064120372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45999.174064120372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45999.174064120372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45999.174064120372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45999.174064120372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45999.174064120372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45999.174064120372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45999.174064120372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45999.174064120372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45999.174064120372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45999.174064120372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45999.174064120372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45999.174064120372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45999.174064120372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45999.174064120372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45999.174064120372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45999.174064120372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45999.174064120372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45999.174064120372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45999.174064120372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45999.174064120372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45999.174064120372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45999.174064120372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45999.174064120372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45999.174064120372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45999.174064120372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45999.174064120372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45999.174064120372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45999.174064120372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45999.174064120372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45999.174064120372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45999.174064120372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45999.174064120372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45999.174064120372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45999.174064120372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45999.174064120372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45999.174064120372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45999.174064120372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45999.174064120372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45999.174064120372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45999.174064120372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45999.174064120372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45999.174064120372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45999.174064120372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45999.174064120372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45999.174064120372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45999.174064120372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45999.174064120372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45999.174064120372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45999.174064120372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45999.174064120372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45999.174064120372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45999.174064120372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45999.174064120372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45999.174064120372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45999.174064120372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45999.174064120372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45999.174064120372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45999.174064120372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45999.174064120372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45999.174064120372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45999.174064120372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45999.174064120372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45999.174064120372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45999.174064120372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45999.174064120372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45999.174064120372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45999.174064120372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45999.174064120372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45999.174064120372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45999.174064120372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45999.174064120372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45999.174064120372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45999.174064120372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45999.174064120372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45999.174064120372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45999.174064120372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45999.174064120372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45999.174064120372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45999.174064120372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45999.174064120372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45999.174064120372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45999.174064120372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45999.174064120372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45999.174064120372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45999.174064120372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45999.174064120372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45999.174064120372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45999.174064120372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45999.174064120372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45999.174064120372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45999.174064120372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45999.174064120372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45999.174064120372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45999.174064120372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45999.174064120372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45999.174064120372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45999.174064120372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45999.174064120372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45999.174064120372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45999.174064120372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45999.174064120372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45999.174064120372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45999.174064120372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45999.174064120372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45999.174064120372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45999.174064120372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45999.174064120372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45999.174064120372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45999.174064120372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45999.174064120372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45999.174064120372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45999.174064120372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45999.174064120372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45999.174064120372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45999.174064120372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45999.174064120372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45999.174064120372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45999.174064120372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45999.174064120372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45999.174064120372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45999.174064120372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45999.174064120372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45999.174064120372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45999.174064120372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45999.174064120372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45999.174064120372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45999.174064120372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45999.174064120372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45999.174064120372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45999.174064120372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45999.174064120372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45999.174064120372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45999.174064120372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45999.174064120372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45999.174064120372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45999.174064120372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45999.174064120372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45999.174064120372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45999.174064120372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45999.174064120372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45999.174064120372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45999.174064120372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45999.174064120372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45999.174064120372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45999.174064120372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45999.174064120372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45999.174064120372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45999.174064120372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45999.174064120372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45999.174064120372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45999.174064120372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45999.174064120372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45999.174064120372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45999.174064120372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45999.174064120372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45999.174064120372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45999.174064120372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45999.174064120372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45999.174064120372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45999.174064120372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45999.174064120372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45999.174064120372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45999.174064120372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45999.174064120372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45999.174064120372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45999.174064120372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45999.174064120372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45999.174064120372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45999.174064120372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45999.174064120372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45999.174064120372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45999.174064120372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45999.174064120372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45999.174064120372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45999.174064120372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45999.174064120372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45999.174064120372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45999.174064120372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45999.174064120372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45999.174064120372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45999.174064120372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45999.174064120372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45999.174064120372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45999.174064120372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45999.174064120372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45999.174064120372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45999.174064120372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45999.174064120372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45999.174064120372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45999.174064120372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45999.174064120372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45999.174064120372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45999.174064120372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45999.174064120372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45999.174064120372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45999.174064120372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45999.174064120372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45999.174064120372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45999.174064120372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45999.174064120372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45999.174064120372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45999.174064120372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45999.174064120372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45999.174064120372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45999.174064120372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45999.174064120372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45999.174064120372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45999.174064120372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45999.174064120372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45999.174064120372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45999.174064120372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45999.174064120372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45999.174064120372</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295.69334652777616</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7" ca="1" si="0">IFERROR(NOW()-F3,"")</f>
        <v>1.6407307870395016</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0.37992060185206356</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45999.174064120372</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45999.174064120372</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45999.174064120372</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45999.174064120372</v>
      </c>
      <c r="H8" s="91">
        <v>45998.995138888888</v>
      </c>
      <c r="I8" s="107" t="str">
        <f>IFERROR(VLOOKUP(D8,DB!A:F,6,0),"")</f>
        <v>SCECO</v>
      </c>
      <c r="J8" s="107" t="str">
        <f>IFERROR(VLOOKUP(D8,DB!A:G,7,0),"")</f>
        <v>Vandalized</v>
      </c>
      <c r="K8" s="93" t="s">
        <v>39128</v>
      </c>
      <c r="L8" s="87" t="str">
        <f>IFERROR(VLOOKUP(D8,DB!A:I,9,0),"")</f>
        <v>Latis</v>
      </c>
    </row>
    <row r="9" spans="1:16" ht="30.75">
      <c r="A9" s="107" t="s">
        <v>39127</v>
      </c>
      <c r="B9" s="107" t="str">
        <f>IFERROR(VLOOKUP(D9,DB!A:K,11,0),"")</f>
        <v>R4</v>
      </c>
      <c r="C9" s="89">
        <v>3</v>
      </c>
      <c r="D9" s="87" t="s">
        <v>36247</v>
      </c>
      <c r="E9" s="90" t="s">
        <v>39106</v>
      </c>
      <c r="F9" s="91"/>
      <c r="G9" s="92">
        <f t="shared" ca="1" si="0"/>
        <v>45999.174064120372</v>
      </c>
      <c r="H9" s="91">
        <v>45999.038888888892</v>
      </c>
      <c r="I9" s="107" t="str">
        <f>IFERROR(VLOOKUP(D9,DB!A:F,6,0),"")</f>
        <v>SCECO</v>
      </c>
      <c r="J9" s="107" t="str">
        <f>IFERROR(VLOOKUP(D9,DB!A:G,7,0),"")</f>
        <v>Dead</v>
      </c>
      <c r="K9" s="93" t="s">
        <v>39131</v>
      </c>
      <c r="L9" s="87" t="str">
        <f>IFERROR(VLOOKUP(D9,DB!A:I,9,0),"")</f>
        <v>Latis</v>
      </c>
    </row>
    <row r="10" spans="1:16" ht="15" customHeight="1">
      <c r="A10" s="107"/>
      <c r="B10" s="107" t="str">
        <f>IFERROR(VLOOKUP(D10,DB!A:K,11,0),"")</f>
        <v/>
      </c>
      <c r="C10" s="89"/>
      <c r="D10" s="87"/>
      <c r="E10" s="90"/>
      <c r="F10" s="91"/>
      <c r="G10" s="92">
        <f t="shared" ca="1" si="0"/>
        <v>45999.174064120372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45999.174064120372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45999.174064120372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45999.174064120372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45999.174064120372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45999.174064120372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45999.174064120372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45999.174064120372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45999.174064120372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45999.174064120372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45999.174064120372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45999.174064120372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45999.174064120372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45999.174064120372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45999.174064120372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45999.174064120372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45999.174064120372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45999.174064120372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45999.174064120372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45999.174064120372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45999.174064120372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45999.174064120372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45999.174064120372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45999.174064120372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45999.174064120372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45999.174064120372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45999.174064120372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45999.174064120372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ref="G38:G101" ca="1" si="1">IFERROR(NOW()-F38,"")</f>
        <v>45999.174064120372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45999.174064120372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45999.174064120372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45999.174064120372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45999.174064120372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45999.174064120372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45999.174064120372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45999.174064120372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45999.174064120372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45999.174064120372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45999.174064120372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45999.174064120372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45999.174064120372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45999.174064120372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45999.174064120372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45999.174064120372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45999.174064120372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45999.174064120372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45999.174064120372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45999.174064120372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45999.174064120372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45999.174064120372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45999.174064120372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45999.174064120372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45999.174064120372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45999.174064120372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45999.174064120372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45999.174064120372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45999.174064120372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45999.174064120372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45999.174064120372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45999.174064120372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45999.174064120372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45999.174064120372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45999.174064120372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45999.174064120372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45999.174064120372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45999.174064120372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45999.174064120372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45999.174064120372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45999.174064120372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45999.174064120372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45999.174064120372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45999.174064120372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45999.174064120372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45999.174064120372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45999.174064120372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45999.174064120372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45999.174064120372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45999.174064120372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45999.174064120372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45999.174064120372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45999.174064120372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45999.174064120372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45999.174064120372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45999.174064120372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45999.174064120372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45999.174064120372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45999.174064120372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45999.174064120372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45999.174064120372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45999.174064120372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45999.174064120372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45999.174064120372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ref="G102:G147" ca="1" si="2">IFERROR(NOW()-F102,"")</f>
        <v>45999.174064120372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45999.174064120372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45999.174064120372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45999.174064120372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45999.174064120372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45999.174064120372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45999.174064120372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45999.174064120372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45999.174064120372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45999.174064120372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45999.174064120372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45999.174064120372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45999.174064120372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45999.174064120372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45999.174064120372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45999.174064120372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45999.174064120372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45999.174064120372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45999.174064120372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45999.174064120372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45999.174064120372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45999.174064120372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45999.174064120372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45999.174064120372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45999.174064120372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45999.174064120372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45999.174064120372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45999.174064120372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45999.174064120372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45999.174064120372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45999.174064120372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45999.174064120372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45999.174064120372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45999.174064120372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45999.174064120372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45999.174064120372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45999.174064120372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45999.174064120372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45999.174064120372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45999.174064120372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45999.174064120372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45999.174064120372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45999.174064120372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45999.174064120372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45999.174064120372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45999.174064120372</v>
      </c>
      <c r="H147" s="91"/>
      <c r="I147" s="107" t="str">
        <f>IFERROR(VLOOKUP(D147,DB!A:F,6,0),"")</f>
        <v/>
      </c>
      <c r="J147" s="107" t="str">
        <f>IFERROR(VLOOKUP(D147,DB!A:G,7,0),"")</f>
        <v/>
      </c>
      <c r="K147" s="93"/>
      <c r="L147" s="87" t="str">
        <f>IFERROR(VLOOKUP(D147,DB!A:I,9,0),"")</f>
        <v/>
      </c>
    </row>
  </sheetData>
  <dataValidations count="2">
    <dataValidation allowBlank="1" showInputMessage="1" showErrorMessage="1" sqref="E1" xr:uid="{A4F81451-56CC-4543-9497-104C4E44EE4B}"/>
    <dataValidation type="list" allowBlank="1" showInputMessage="1" showErrorMessage="1" sqref="E2:E1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107.34200393518404</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72.985186805555713</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50.512953009259945</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17.800765509258781</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2.0665756944435998</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0.70613564814993879</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0.47489722222235287</v>
      </c>
      <c r="H8" s="38">
        <v>45998.687361111108</v>
      </c>
      <c r="I8" s="37" t="str">
        <f>IFERROR(VLOOKUP(D8,DB!A:F,6,0),"")</f>
        <v>SCECO</v>
      </c>
      <c r="J8" s="37" t="str">
        <f>IFERROR(VLOOKUP(D8,DB!A:G,7,0),"")</f>
        <v>Vandalized+Dead</v>
      </c>
      <c r="K8" s="37" t="s">
        <v>39145</v>
      </c>
      <c r="L8" s="37" t="str">
        <f>IFERROR(VLOOKUP(D8,DB!A:I,9,0),"")</f>
        <v>Latis</v>
      </c>
    </row>
    <row r="9" spans="1:13">
      <c r="A9" s="37" t="s">
        <v>39146</v>
      </c>
      <c r="B9" s="37" t="s">
        <v>5445</v>
      </c>
      <c r="C9" s="37">
        <v>4</v>
      </c>
      <c r="D9" s="100" t="s">
        <v>38991</v>
      </c>
      <c r="E9" s="37" t="s">
        <v>39106</v>
      </c>
      <c r="F9" s="38">
        <v>45999.1484837963</v>
      </c>
      <c r="G9" s="131">
        <f ca="1">IFERROR(NOW()-F9,"")</f>
        <v>2.5580092587915715E-2</v>
      </c>
      <c r="H9" s="38">
        <v>45999.123645833337</v>
      </c>
      <c r="I9" s="37" t="str">
        <f>IFERROR(VLOOKUP(D9,DB!A:F,6,0),"")</f>
        <v>Generator-SG</v>
      </c>
      <c r="J9" s="37" t="str">
        <f>IFERROR(VLOOKUP(D9,DB!A:G,7,0),"")</f>
        <v>Vandalized</v>
      </c>
      <c r="K9" s="37" t="s">
        <v>39147</v>
      </c>
      <c r="L9" s="37" t="str">
        <f>IFERROR(VLOOKUP(D9,DB!A:I,9,0),"")</f>
        <v>Latis</v>
      </c>
    </row>
    <row r="10" spans="1:13">
      <c r="A10" s="37" t="s">
        <v>39148</v>
      </c>
      <c r="B10" s="37" t="str">
        <f>IFERROR(VLOOKUP(D10,DB!A:K,11,0),"")</f>
        <v>R5</v>
      </c>
      <c r="C10" s="37">
        <v>1</v>
      </c>
      <c r="D10" s="100" t="s">
        <v>31458</v>
      </c>
      <c r="E10" s="37" t="s">
        <v>39106</v>
      </c>
      <c r="F10" s="38">
        <v>45999.138182870367</v>
      </c>
      <c r="G10" s="131">
        <f ca="1">IFERROR(NOW()-F10,"")</f>
        <v>3.5881018520740326E-2</v>
      </c>
      <c r="H10" s="38">
        <v>45999.130624999998</v>
      </c>
      <c r="I10" s="37" t="str">
        <f>IFERROR(VLOOKUP(D10,DB!A:F,6,0),"")</f>
        <v>SCECO</v>
      </c>
      <c r="J10" s="37" t="str">
        <f>IFERROR(VLOOKUP(D10,DB!A:G,7,0),"")</f>
        <v>Good</v>
      </c>
      <c r="K10" s="37" t="s">
        <v>39147</v>
      </c>
      <c r="L10" s="37" t="str">
        <f>IFERROR(VLOOKUP(D10,DB!A:I,9,0),"")</f>
        <v>Latis</v>
      </c>
    </row>
    <row r="11" spans="1:13">
      <c r="A11" s="37"/>
      <c r="B11" s="37" t="str">
        <f>IFERROR(VLOOKUP(D11,DB!A:K,11,0),"")</f>
        <v/>
      </c>
      <c r="C11" s="37"/>
      <c r="D11" s="100"/>
      <c r="E11" s="37"/>
      <c r="F11" s="38"/>
      <c r="G11" s="131">
        <f ca="1">IFERROR(NOW()-F11,"")</f>
        <v>45999.174063888888</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45999.174063888888</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45999.174063888888</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45999.174063888888</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45999.174063888888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45999.174063888888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45999.174063888888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45999.174063888888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45999.174063888888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45999.174063888888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45999.174063888888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45999.174063888888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45999.174063888888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45999.174063888888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45999.174063888888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45999.174063888888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45999.174063888888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45999.174063888888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45999.174063888888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45999.174063888888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45999.174063888888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45999.174063888888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45999.174063888888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45999.174063888888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45999.174063888888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45999.174063888888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45999.174063888888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45999.174063888888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45999.174063888888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45999.174063888888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45999.174063888888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45999.174063888888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45999.174063888888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45999.174063888888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45999.174063888888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45999.174063888888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45999.174063888888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45999.174063888888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45999.174063888888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45999.174063888888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45999.174063888888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45999.174063888888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45999.174063888888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45999.174063888888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45999.174063888888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45999.174063888888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45999.174063888888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45999.174063888888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45999.174063888888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45999.174063888888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45999.174063888888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45999.174063888888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45999.174063888888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45999.174063888888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45999.174063888888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45999.174063888888</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37026</v>
      </c>
      <c r="E2" s="138" t="s">
        <v>39106</v>
      </c>
      <c r="F2" s="117">
        <v>45999.134247685186</v>
      </c>
      <c r="G2" s="72">
        <f t="shared" ref="G2:G28" ca="1" si="0">IFERROR(NOW()-F2,"-")</f>
        <v>3.9816203701775521E-2</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ca="1" si="0"/>
        <v>45999.174063888888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45999.174063888888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45999.174063888888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45999.174063888888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45999.174063888888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45999.174063888888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45999.174063888888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45999.174063888888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45999.174063888888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45999.174063888888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45999.174063888888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45999.174063888888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45999.174063888888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45999.174063888888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45999.174063888888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45999.174063888888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45999.174063888888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45999.174063888888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45999.174063888888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45999.174063888888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45999.174063888888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45999.174063888888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45999.174063888888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45999.174063888888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45999.174063888888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45999.174063888888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45999.174063888888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45999.174063888888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45999.174063888888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45999.174063888888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45999.174063888888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45999.174063888888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45999.174063888888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45999.174063888888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45999.174063888888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45999.174063888888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45999.174063888888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45999.174063888888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45999.174063888888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45999.174063888888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45999.174063888888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45999.174063888888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45999.174063888888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45999.174063888888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45999.174063888888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45999.174063888888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45999.174063888888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45999.174063888888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45999.174063888888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45999.174063888888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45999.174063888888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45999.174063888888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45999.174063888888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45999.174063888888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45999.174063888888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45999.174063888888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45999.174063888888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45999.174063888888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45999.174063888888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45999.174063888888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45999.174063888888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45999.174063888888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45999.174063888888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45999.174063888888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45999.174063888888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45999.174063888888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45999.174063888888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45999.174063888888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45999.174063888888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45999.174063888888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45999.174063888888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45999.174063888888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45999.174063888888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45999.174063888888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45999.174063888888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45999.174063888888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45999.174063888888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45999.174063888888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45999.174063888888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45999.174063888888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45999.174063888888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45999.174063888888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45999.174063888888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45999.174063888888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45999.174063888888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45999.174063888888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45999.174063888888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45999.174063888888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45999.174063888888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45999.174063888888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45999.174063888888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45999.174063888888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45999.174063888888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45999.174063888888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45999.174063888888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45999.174063888888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45999.174063888888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45999.174063888888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45999.174063888888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45999.174063888888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45999.174063888888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45999.174063888888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45999.174063888888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45999.174063888888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45999.174063888888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45999.174063888888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45999.174063888888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45999.174063888888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45999.174063888888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45999.174063888888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45999.174063888888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45999.174063888888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45999.174063888888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45999.174063888888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45999.174063888888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45999.174063888888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45999.174063888888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45999.174063888888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45999.174063888888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45999.174063888888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45999.174063888888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45999.174063888888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45999.174063888888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45999.174063888888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45999.174063888888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45999.174063888888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45999.174063888888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45999.174063888888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45999.174063888888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45999.174063888888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45999.174063888888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45999.174063888888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45999.174063888888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45999.174063888888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45999.174063888888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45999.174063888888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45999.174063888888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45999.174063888888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45999.174063888888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45999.174063888888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45999.174063888888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45999.174063888888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45999.174063888888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45999.174063888888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45999.174063888888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45999.174063888888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45999.174063888888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45999.174063888888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45999.174063888888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45999.174063888888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45999.174063888888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45999.174063888888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45999.174063888888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45999.174063888888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45999.174063888888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45999.174063888888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45999.174063888888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45999.174063888888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45999.174063888888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45999.174063888888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45999.174063888888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45999.174063888888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45999.174063888888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45999.174063888888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45999.174063888888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45999.174063888888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45999.174063888888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45999.174063888888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45999.174063888888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45999.174063888888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45999.174063888888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45999.174063888888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45999.174063888888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45999.174063888888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45999.174063888888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45999.174063888888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45999.174063888888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45999.174063888888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45999.174063888888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45999.174063888888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45999.174063888888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45999.174063888888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45999.174063888888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45999.174063888888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45999.174063888888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45999.174063888888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45999.174063888888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45999.174063888888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45999.174063888888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45999.174063888888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45999.174063888888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45999.174063888888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45999.174063888888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45999.174063888888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45999.174063888888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45999.174063888888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45999.174063888888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45999.174063888888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45999.174063888888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45999.174063888888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45999.174063888888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45999.174063888888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45999.174063888888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45999.174063888888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45999.174063888888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45999.174063888888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45999.174063888888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45999.174063888888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45999.174063888888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45999.174063888888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45999.174063888888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45999.174063888888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45999.174063888888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45999.174063888888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45999.174063888888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45999.174063888888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45999.174063888888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45999.174063888888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45999.174063888888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45999.174063888888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45999.174063888888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45999.174063888888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45999.174063888888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45999.174063888888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45999.174063888888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45999.174063888888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45999.174063888888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45999.174063888888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45999.174063888888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45999.174063888888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45999.174063888888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45999.174063888888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45999.174063888888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45999.174063888888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45999.174063888888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45999.174063888888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45999.174063888888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45999.174063888888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45999.174063888888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45999.174063888888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45999.174063888888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45999.174063888888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45999.174063888888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45999.174063888888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45999.174063888888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45999.174063888888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45999.174063888888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45999.174063888888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45999.174063888888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45999.174063888888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45999.174063888888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45999.174063888888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45999.174063888888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45999.174063888888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45999.174063888888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45999.174063888888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45999.174063888888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45999.174063888888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45999.174063888888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45999.174063888888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45999.174063888888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45999.174063888888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45999.174063888888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45999.174063888888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45999.174063888888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45999.174063888888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45999.174063888888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45999.174063888888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45999.174063888888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45999.174063888888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45999.174063888888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45999.174063888888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45999.174063888888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45999.174063888888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45999.174063888888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45999.174063888888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45999.174063888888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45999.174063888888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45999.174063888888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45999.174063888888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45999.174063888888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45999.174063888888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45999.174063888888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45999.174063888888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45999.174063888888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45999.174063888888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45999.174063888888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45999.174063888888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45999.174063888888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45999.174063888888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45999.174063888888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45999.174063888888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45999.174063888888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45999.174063888888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45999.174063888888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45999.174063888888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45999.174063888888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45999.174063888888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45999.174063888888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45999.174063888888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45999.174063888888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45999.174063888888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45999.174063888888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45999.174063888888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45999.174063888888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45999.174063888888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45999.174064120372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45999.174064120372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45999.174064120372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45999.174064120372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45999.174064120372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45999.174064120372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45999.174064120372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45999.174064120372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45999.174064120372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45999.174064120372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45999.174064120372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45999.174064120372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45999.174064120372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45999.174064120372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45999.174064120372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45999.174064120372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45999.174064120372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45999.174064120372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45999.174064120372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45999.174064120372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45999.174064120372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45999.174064120372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45999.174064120372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45999.174064120372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45999.174064120372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45999.174064120372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45999.174064120372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45999.174064120372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45999.174064120372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45999.174064120372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45999.174064120372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45999.174064120372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45999.174064120372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45999.174064120372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45999.174064120372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45999.174064120372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45999.174064120372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45999.174064120372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45999.174064120372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45999.174064120372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45999.174064120372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45999.174064120372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45999.174064120372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45999.174064120372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45999.174064120372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45999.174064120372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45999.174064120372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45999.174064120372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45999.174064120372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45999.174064120372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45999.174064120372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45999.174064120372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45999.174064120372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45999.174064120372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45999.174064120372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45999.174064120372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45999.174064120372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45999.174064120372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45999.174064120372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45999.174064120372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45999.174064120372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45999.174064120372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45999.174064120372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45999.174064120372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45999.174064120372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45999.174064120372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45999.174064120372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45999.174064120372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45999.174064120372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45999.174064120372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45999.174064120372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45999.174064120372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45999.174064120372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45999.174064120372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45999.174064120372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45999.174064120372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45999.174064120372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45999.174064120372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45999.174064120372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45999.174064120372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45999.174064120372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45999.174064120372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45999.174064120372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45999.174064120372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45999.174064120372</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45999.174064120372</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2025-12-08T01:10:41Z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