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21" documentId="120_S{2AC9BD13-BADA-5192-A53E-5A8FF88502F6}" xr6:coauthVersionLast="47" xr6:coauthVersionMax="47" xr10:uidLastSave="{2CEBC48B-8970-41FC-8FA3-9A5B9299744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<sst xmlns="http://schemas.openxmlformats.org/spreadsheetml/2006/main" count="181540" uniqueCount="39147">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</sst>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336.09709861111332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3.9806712964491453E-2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45999.045524305555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45999.045524305555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45999.045524305555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45999.045524305555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45999.045524305555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45999.045524305555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45999.045524305555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45999.045524305555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45999.045524305555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45999.045524305555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45999.045524305555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45999.045524305555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45999.045524305555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45999.045524305555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45999.045524305555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45999.045524305555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45999.045524305555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45999.045524305555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45999.045524305555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45999.045524305555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45999.045524305555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45999.045524305555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45999.045524305555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45999.045524305555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45999.045524305555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45999.045524305555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45999.045524305555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45999.045524305555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45999.045524305555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45999.045524305555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45999.045524305555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45999.045524305555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45999.045524305555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45999.045524305555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45999.045524305555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45999.045524305555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45999.045524305555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45999.045524305555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45999.045524305555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45999.045524305555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45999.045524305555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45999.045524305555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45999.045524305555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45999.045524305555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45999.045524305555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45999.045524305555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45999.045524305555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45999.045524305555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45999.045524305555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45999.045524305555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45999.045524305555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45999.045524305555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45999.045524305555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45999.045524305555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45999.045524305555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45999.045524305555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45999.045524305555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45999.045524305555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45999.045524305555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45999.045524305555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45999.045524305555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45999.045524305555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45999.045524305555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45999.045524305555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45999.045524305555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45999.045524305555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45999.045524305555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45999.045524305555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45999.045524305555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45999.045524305555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45999.045524305555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45999.045524305555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45999.045524305555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45999.045524305555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45999.045524305555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45999.045524305555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45999.045524305555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45999.045524305555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45999.045524305555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45999.045524305555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45999.045524305555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45999.045524305555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45999.045524305555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45999.045524305555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45999.045524305555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45999.045524305555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45999.045524305555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45999.045524305555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45999.045524305555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45999.045524305555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45999.045524305555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45999.045524305555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45999.045524305555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45999.045524305555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45999.045524305555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45999.045524305555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45999.045524305555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45999.045524305555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45999.045524305555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45999.045524305555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45999.045524305555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45999.045524305555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45999.045524305555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45999.045524305555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45999.045524305555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45999.045524305555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45999.045524305555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45999.045524305555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45999.045524305555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45999.045524305555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45999.045524305555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45999.045524305555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45999.045524305555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45999.045524305555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45999.045524305555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45999.045524305555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45999.045524305555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45999.045524305555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45999.045524305555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45999.045524305555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45999.045524305555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45999.045524305555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45999.045524305555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45999.045524305555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45999.045524305555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45999.045524305555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45999.045524305555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45999.045524305555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45999.045524305555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45999.045524305555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45999.045524305555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45999.045524305555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45999.045524305555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45999.045524305555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45999.045524305555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45999.045524305555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45999.045524305555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45999.045524305555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45999.045524305555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45999.045524305555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45999.045524305555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45999.045524305555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45999.045524305555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45999.045524305555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45999.045524305555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45999.045524305555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45999.045524305555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45999.045524305555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45999.045524305555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45999.045524305555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45999.045524305555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45999.045524305555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45999.045524305555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45999.045524305555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45999.045524305555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45999.045524305555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45999.045524305555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45999.045524305555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45999.045524305555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45999.045524305555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45999.045524305555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45999.045524305555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45999.045524305555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45999.045524305555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45999.045524305555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45999.045524305555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45999.045524305555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45999.045524305555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45999.045524305555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45999.045524305555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45999.045524305555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45999.045524305555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45999.045524305555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45999.045524305555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45999.045524305555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45999.045524305555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45999.045524305555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A365786-78CE-4C69-B200-9240FCB163C2}"/>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I9" sqref="I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174.04568657407799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14.658105555557995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1.690142361112521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0.12487615740974434</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45999.045524305555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45999.045524305555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45999.045524305555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45999.045524305555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45999.045524305555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45999.045524305555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45999.045524305555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45999.045524305555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45999.045524305555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45999.045524305555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45999.045524305555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45999.045524305555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45999.045524305555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45999.045524305555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45999.045524305555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45999.045524305555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45999.045524305555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45999.045524305555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45999.045524305555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45999.045524305555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45999.045524305555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45999.045524305555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45999.045524305555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45999.045524305555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45999.045524305555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45999.045524305555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45999.045524305555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45999.045524305555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45999.045524305555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45999.045524305555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45999.045524305555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45999.045524305555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45999.045524305555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45999.045524305555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45999.045524305555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45999.045524305555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45999.045524305555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45999.045524305555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45999.045524305555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45999.045524305555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45999.045524305555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45999.045524305555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45999.045524305555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45999.045524305555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45999.045524305555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45999.045524305555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45999.045524305555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45999.045524305555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45999.045524305555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45999.045524305555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45999.045524305555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45999.045524305555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45999.045524305555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45999.045524305555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45999.045524305555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45999.045524305555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45999.045524305555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45999.045524305555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45999.045524305555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45999.045524305555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45999.045524305555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45999.045524305555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45999.045524305555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45999.045524305555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45999.045524305555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45999.045524305555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45999.045524305555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45999.045524305555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45999.045524305555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45999.045524305555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45999.045524305555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45999.045524305555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45999.045524305555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45999.045524305555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45999.045524305555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45999.045524305555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45999.045524305555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45999.045524305555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45999.045524305555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45999.045524305555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45999.045524305555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45999.045524305555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45999.045524305555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45999.045524305555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45999.045524305555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45999.045524305555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45999.045524305555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45999.045524305555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45999.045524305555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45999.045524305555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45999.045524305555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45999.045524305555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45999.045524305555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45999.045524305555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45999.045524305555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45999.045524305555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45999.045524305555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45999.045524305555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45999.045524305555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45999.045524305555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45999.045524305555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45999.045524305555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45999.045524305555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45999.045524305555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45999.045524305555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45999.045524305555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45999.045524305555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45999.045524305555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45999.045524305555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45999.045524305555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45999.045524305555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45999.045524305555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45999.045524305555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45999.045524305555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45999.045524305555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45999.045524305555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45999.045524305555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45999.045524305555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45999.045524305555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45999.045524305555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45999.045524305555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45999.045524305555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45999.045524305555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45999.045524305555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45999.045524305555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45999.045524305555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45999.045524305555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45999.045524305555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45999.045524305555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45999.045524305555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45999.045524305555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45999.045524305555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45999.045524305555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45999.045524305555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45999.045524305555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45999.045524305555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45999.045524305555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45999.045524305555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45999.045524305555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45999.045524305555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45999.045524305555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45999.045524305555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45999.045524305555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45999.045524305555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45999.045524305555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45999.045524305555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45999.045524305555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45999.045524305555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45999.045524305555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45999.045524305555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45999.045524305555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45999.045524305555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45999.045524305555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45999.045524305555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45999.045524305555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45999.045524305555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45999.045524305555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45999.045524305555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45999.045524305555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45999.045524305555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45999.045524305555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45999.045524305555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45999.045524305555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45999.045524305555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45999.045524305555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45999.045524305555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45999.045524305555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45999.045524305555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45999.045524305555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45999.045524305555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45999.045524305555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45999.045524305555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45999.045524305555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45999.045524305555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45999.045524305555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45999.045524305555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45999.045524305555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45999.045524305555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45999.045524305555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45999.045524305555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45999.045524305555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45999.045524305555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45999.045524305555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45999.045524305555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45999.045524305555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45999.045524305555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45999.045524305555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45999.045524305555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45999.045524305555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45999.045524305555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45999.045524305555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45999.045524305555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45999.045524305555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45999.045524305555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45999.045524305555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45999.045524305555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45999.045524305555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45999.045524305555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45999.045524305555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45999.045524305555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45999.045524305555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45999.045524305555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45999.045524305555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45999.045524305555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45999.045524305555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45999.045524305555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45999.045524305555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45999.045524305555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45999.045524305555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45999.045524305555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45999.045524305555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45999.045524305555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45999.045524305555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45999.045524305555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45999.045524305555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45999.045524305555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45999.045524305555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45999.045524305555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45999.045524305555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45999.045524305555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45999.045524305555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45999.045524305555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45999.045524305555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45999.045524305555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45999.045524305555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45999.045524305555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45999.045524305555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45999.045524305555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45999.045524305555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45999.045524305555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45999.045524305555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45999.045524305555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45999.045524305555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45999.045524305555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45999.045524305555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45999.045524305555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45999.045524305555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45999.045524305555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45999.045524305555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45999.045524305555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45999.045524305555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45999.045524305555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45999.045524305555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45999.045524305555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45999.045524305555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45999.045524305555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45999.045524305555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45999.045524305555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45999.045524305555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45999.045524305555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45999.045524305555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45999.045524305555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45999.045524305555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45999.045524305555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45999.045524305555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45999.045524305555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45999.045524305555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45999.045524305555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45999.045524305555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45999.045524305555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0.28523518519068602</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45999.045524537039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45999.045524537039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45999.045524537039</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45999.045524537039</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45999.045524537039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45999.045524537039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45999.045524537039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45999.045524537039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45999.045524537039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45999.045524537039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45999.045524537039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45999.045524537039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45999.045524537039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45999.045524537039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45999.045524537039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45999.045524537039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45999.045524537039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45999.045524537039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45999.045524537039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45999.045524537039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45999.045524537039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45999.045524537039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45999.045524537039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45999.045524537039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45999.045524537039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45999.045524537039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45999.045524537039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45999.045524537039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45999.045524537039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45999.045524537039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45999.045524537039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45999.045524537039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45999.045524537039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45999.045524537039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45999.045524537039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45999.045524537039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45999.045524537039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45999.045524537039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45999.045524537039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45999.045524537039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45999.045524537039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45999.045524537039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45999.045524537039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45999.045524537039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45999.045524537039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45999.045524537039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45999.045524537039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45999.045524537039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45999.045524537039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45999.045524537039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45999.045524537039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45999.045524537039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45999.045524537039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45999.045524537039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45999.045524537039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45999.045524537039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45999.045524537039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45999.045524537039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45999.045524537039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45999.045524537039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45999.045524537039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45999.045524537039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45999.045524537039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45999.045524537039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45999.045524537039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45999.045524537039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45999.045524537039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45999.045524537039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45999.045524537039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45999.045524537039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45999.045524537039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45999.045524537039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45999.045524537039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45999.045524537039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45999.045524537039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45999.045524537039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45999.045524537039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45999.045524537039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45999.045524537039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45999.045524537039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45999.045524537039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45999.045524537039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45999.045524537039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45999.045524537039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45999.045524537039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45999.045524537039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45999.045524537039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45999.045524537039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45999.045524537039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45999.045524537039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45999.045524537039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45999.045524537039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45999.045524537039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45999.045524537039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45999.045524537039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45999.045524537039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45999.045524537039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45999.045524537039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45999.045524537039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45999.045524537039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45999.045524537039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45999.045524537039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45999.045524537039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45999.045524537039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45999.045524537039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45999.045524537039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45999.045524537039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45999.045524537039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45999.045524537039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45999.045524537039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45999.045524537039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45999.045524537039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45999.045524537039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45999.045524537039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45999.045524537039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45999.045524537039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45999.045524537039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45999.045524537039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45999.045524537039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45999.045524537039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45999.045524537039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45999.045524537039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45999.045524537039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45999.045524537039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45999.045524537039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45999.045524537039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45999.045524537039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45999.045524537039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45999.045524537039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45999.045524537039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45999.045524537039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45999.045524537039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45999.045524537039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45999.045524537039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45999.045524537039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45999.045524537039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45999.045524537039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45999.045524537039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45999.045524537039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45999.045524537039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45999.045524537039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45999.045524537039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45999.045524537039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45999.045524537039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45999.045524537039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45999.045524537039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45999.045524537039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45999.045524537039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45999.045524537039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45999.045524537039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45999.045524537039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45999.045524537039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45999.045524537039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45999.045524537039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45999.045524537039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45999.045524537039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45999.045524537039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45999.045524537039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45999.045524537039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45999.045524537039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45999.045524537039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45999.045524537039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45999.045524537039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45999.045524537039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45999.045524537039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45999.045524537039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45999.045524537039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45999.045524537039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45999.045524537039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45999.045524537039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45999.045524537039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45999.045524537039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45999.045524537039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45999.045524537039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45999.045524537039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45999.045524537039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45999.045524537039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45999.045524537039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45999.045524537039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45999.045524537039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45999.045524537039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45999.045524537039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45999.045524537039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45999.045524537039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45999.045524537039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45999.045524537039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45999.045524537039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45999.045524537039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45999.045524537039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45999.045524537039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45999.045524537039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45999.045524537039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45999.045524537039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45999.045524537039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45999.045524537039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45999.045524537039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45999.045524537039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45999.045524537039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45999.045524537039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45999.045524537039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45999.045524537039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45999.045524537039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45999.045524537039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45999.045524537039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45999.045524537039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45999.045524537039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45999.045524537039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45999.045524537039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45999.045524537039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45999.045524537039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45999.045524537039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45999.045524537039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45999.045524537039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45999.045524537039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45999.045524537039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45999.045524537039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45999.045524537039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45999.045524537039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45999.045524537039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45999.045524537039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45999.045524537039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45999.045524537039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45999.045524537039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45999.045524537039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45999.045524537039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45999.045524537039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45999.045524537039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45999.045524537039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45999.045524537039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45999.045524537039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45999.045524537039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45999.045524537039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45999.045524537039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45999.045524537039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45999.045524537039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45999.045524537039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45999.045524537039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45999.045524537039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45999.045524537039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45999.045524537039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45999.045524537039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45999.045524537039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45999.045524537039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45999.045524537039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45999.045524537039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45999.045524537039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45999.045524537039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45999.045524537039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45999.045524537039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45999.045524537039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45999.045524537039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45999.045524537039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45999.045524537039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45999.045524537039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45999.045524537039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45999.045524537039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45999.045524537039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45999.045524537039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45999.045524537039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45999.045524537039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45999.045524537039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45999.045524537039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45999.045524537039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45999.045524537039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45999.045524537039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45999.045524537039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45999.045524537039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45999.045524537039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45999.045524537039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45999.045524537039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45999.045524537039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45999.045524537039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45999.045524537039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45999.045524537039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45999.045524537039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45999.045524537039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45999.045524537039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45999.045524537039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45999.045524537039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45999.045524537039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45999.045524537039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45999.045524537039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45999.045524537039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45999.045524537039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45999.045524537039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45999.045524537039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45999.045524537039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45999.045524537039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45999.045524537039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45999.045524537039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45999.045524537039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45999.045524537039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45999.045524537039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45999.045524537039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45999.045524537039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45999.045524537039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45999.045524537039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45999.045524537039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45999.045524537039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45999.045524537039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45999.045524537039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45999.045524537039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45999.045524537039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45999.045524537039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45999.045524537039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45999.045524537039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45999.045524537039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45999.045524537039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45999.045524537039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45999.045524537039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45999.045524537039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45999.045524537039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45999.045524537039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45999.045524537039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45999.045524537039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45999.045524537039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45999.045524537039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45999.045524537039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45999.045524537039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45999.045524537039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45999.045524537039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45999.045524537039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45999.045524537039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45999.045524537039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45999.045524537039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45999.045524537039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45999.045524537039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45999.045524537039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45999.045524537039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45999.045524537039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45999.045524537039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45999.045524537039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45999.045524537039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45999.045524537039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45999.045524537039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45999.045524537039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45999.045524537039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45999.045524537039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45999.045524537039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45999.045524537039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45999.045524537039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45999.045524537039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45999.045524537039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45999.045524537039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45999.045524537039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45999.045524537039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45999.045524537039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45999.045524537039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45999.045524537039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45999.045524537039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45999.045524537039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45999.045524537039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45999.045524537039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45999.045524537039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45999.045524537039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45999.045524537039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45999.045524537039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45999.045524537039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45999.045524537039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45999.045524537039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45999.045524537039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45999.045524537039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45999.045524537039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45999.045524537039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45999.045524537039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45999.045524537039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45999.045524537039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45999.045524537039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45999.045524537039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45999.045524537039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45999.045524537039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45999.045524537039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45999.045524537039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45999.045524537039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45999.045524537039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45999.045524537039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45999.045524537039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45999.045524537039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45999.045524537039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45999.045524537039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45999.045524537039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45999.045524537039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45999.045524537039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45999.045524537039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45999.045524537039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45999.045524537039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45999.045524537039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45999.045524537039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45999.045524537039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45999.045524537039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45999.045524537039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45999.045524537039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45999.045524537039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45999.045524537039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45999.045524537039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45999.045524537039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45999.045524537039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45999.045524537039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45999.045524537039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45999.045524537039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45999.045524537039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45999.045524537039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45999.045524537039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45999.045524537039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45999.045524537039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45999.045524537039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45999.045524537039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45999.045524537039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45999.045524537039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45999.045524537039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45999.045524537039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45999.045524537039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45999.045524537039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45999.045524537039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45999.045524537039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45999.045524537039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45999.045524537039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45999.045524537039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45999.045524537039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45999.045524537039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45999.045524537039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45999.045524537039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45999.045524537039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45999.045524537039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45999.045524537039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45999.045524537039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45999.045524537039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45999.045524537039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45999.045524537039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45999.045524537039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45999.045524537039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45999.045524537039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45999.045524537039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45999.045524537039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45999.045524537039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45999.045524537039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45999.045524537039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45999.045524537039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45999.045524537039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45999.045524537039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45999.045524537039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45999.045524537039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45999.045524537039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45999.045524537039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45999.045524537039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45999.045524537039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45999.045524537039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45999.045524537039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45999.045524537039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45999.045524537039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45999.045524537039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45999.045524537039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45999.045524537039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45999.045524537039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45999.045524537039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45999.045524537039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45999.045524537039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45999.045524537039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45999.045524537039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45999.045524537039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45999.045524537039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45999.045524537039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45999.045524537039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45999.045524537039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45999.045524537039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45999.045524537039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45999.045524537039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45999.045524537039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45999.045524537039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45999.045524537039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45999.045524537039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45999.045524537039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45999.045524537039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45999.045524537039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45999.045524537039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45999.045524537039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45999.045524537039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45999.045524537039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45999.045524537039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45999.045524537039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45999.045524537039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45999.045524537039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45999.045524537039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45999.045524537039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45999.045524537039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45999.045524537039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45999.045524537039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45999.045524537039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45999.045524537039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45999.045524537039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45999.045524537039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45999.045524537039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45999.045524537039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45999.045524537039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45999.045524537039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45999.045524537039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45999.045524537039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45999.045524537039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45999.045524537039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45999.045524537039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45999.045524537039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45999.045524537039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45999.045524537039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45999.045524537039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45999.045524537039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45999.045524537039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45999.045524537039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45999.045524537039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45999.045524537039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45999.045524537039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45999.045524537039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45999.045524537039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45999.045524537039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45999.045524537039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45999.045524537039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45999.045524537039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45999.045524537039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45999.045524537039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45999.045524537039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45999.045524537039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45999.045524537039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45999.045524537039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45999.045524537039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45999.045524537039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45999.045524537039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45999.045524537039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45999.045524537039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45999.045524537039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45999.045524537039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45999.045524537039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45999.045524537039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45999.045524537039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45999.045524537039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45999.045524537039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45999.045524537039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45999.045524537039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45999.045524537039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45999.045524537039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45999.045524537039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45999.045524537039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45999.045524537039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45999.045524537039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45999.045524537039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45999.045524537039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45999.045524537039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45999.045524537039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45999.045524537039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45999.045524537039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45999.045524537039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45999.045524537039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45999.045524537039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45999.045524537039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45999.045524537039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45999.045524537039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45999.045524537039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45999.045524537039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45999.045524537039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45999.045524537039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45999.045524537039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45999.045524537039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45999.045524537039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45999.045524537039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45999.045524537039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45999.045524537039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45999.045524537039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45999.045524537039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45999.045524537039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45999.045524537039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45999.045524537039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45999.045524537039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45999.045524537039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45999.045524537039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45999.045524537039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45999.045524537039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45999.045524537039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45999.045524537039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45999.045524537039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45999.045524537039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45999.045524537039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45999.045524537039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45999.045524537039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45999.045524537039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45999.045524537039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45999.045524537039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45999.045524537039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45999.045524537039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45999.045524537039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45999.045524537039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45999.045524537039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45999.045524537039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45999.045524537039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45999.045524537039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45999.045524537039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45999.045524537039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45999.045524537039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45999.045524537039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45999.045524537039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45999.045524537039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45999.045524537039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45999.045524537039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45999.045524537039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45999.045524537039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45999.045524537039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45999.045524537039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45999.045524537039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45999.045524537039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45999.045524537039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45999.045524537039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45999.045524537039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45999.045524537039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45999.045524537039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45999.045524537039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45999.045524537039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45999.045524537039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45999.045524537039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45999.045524537039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45999.045524537039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45999.045524537039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45999.045524537039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45999.045524537039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45999.045524537039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45999.045524537039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45999.045524537039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45999.045524537039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45999.045524537039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45999.045524537039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45999.045524537039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45999.045524537039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45999.045524537039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45999.045524537039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45999.045524537039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45999.045524537039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45999.045524537039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45999.045524537039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45999.045524537039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45999.045524537039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45999.045524537039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45999.045524537039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45999.045524537039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45999.045524537039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45999.045524537039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45999.045524537039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45999.045524537039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45999.045524537039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45999.045524537039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45999.045524537039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45999.045524537039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45999.045524537039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45999.045524537039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45999.045524537039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45999.045524537039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45999.045524537039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45999.045524537039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45999.045524537039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45999.045524537039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45999.045524537039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45999.045524537039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45999.045524537039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45999.045524537039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45999.045524537039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45999.045524537039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45999.045524537039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45999.045524537039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45999.045524537039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45999.045524537039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45999.045524537039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45999.045524537039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45999.045524537039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45999.045524537039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45999.045524537039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45999.045524537039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45999.045524537039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45999.045524537039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45999.045524537039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45999.045524537039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45999.045524537039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45999.045524537039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45999.045524537039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45999.045524537039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45999.045524537039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45999.045524537039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45999.045524537039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45999.045524537039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45999.045524537039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45999.045524537039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45999.045524537039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45999.045524537039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45999.045524537039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45999.045524537039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45999.045524537039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45999.045524537039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45999.045524537039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45999.045524537039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45999.045524537039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45999.045524537039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45999.045524537039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45999.045524537039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45999.045524537039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45999.045524537039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45999.045524537039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45999.045524537039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45999.045524537039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45999.045524537039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45999.045524537039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45999.045524537039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45999.045524537039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45999.045524537039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45999.045524537039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45999.045524537039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45999.045524537039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45999.045524537039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45999.045524537039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45999.045524537039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45999.045524537039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45999.045524537039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45999.045524537039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45999.045524537039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45999.045524537039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45999.045524537039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45999.045524537039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45999.045524537039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45999.045524537039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45999.045524537039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45999.045524537039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45999.045524537039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45999.045524537039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45999.045524537039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45999.045524537039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45999.045524537039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45999.045524537039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45999.045524537039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45999.045524537039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45999.045524537039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45999.045524537039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45999.045524537039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45999.045524537039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45999.045524537039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45999.045524537039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45999.045524537039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45999.045524537039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45999.045524537039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45999.045524537039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45999.045524537039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45999.045524537039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45999.045524537039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45999.045524537039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45999.045524537039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45999.045524537039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45999.045524537039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45999.045524537039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45999.045524537039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45999.045524537039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45999.045524537039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45999.045524537039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45999.045524537039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45999.045524537039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45999.045524537039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45999.045524537039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45999.045524537039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45999.045524537039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45999.045524537039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45999.045524537039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45999.045524537039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45999.045524537039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45999.045524537039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45999.045524537039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45999.045524537039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45999.045524537039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45999.045524537039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45999.045524537039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45999.045524537039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45999.045524537039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45999.045524537039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45999.045524537039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45999.045524537039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45999.045524537039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45999.045524537039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45999.045524537039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45999.045524537039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45999.045524537039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45999.045524537039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45999.045524537039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45999.045524537039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45999.045524537039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45999.045524537039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45999.045524537039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45999.045524537039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45999.045524537039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45999.045524537039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45999.045524537039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45999.045524537039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45999.045524537039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45999.045524537039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45999.045524537039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45999.045524537039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45999.045524537039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45999.045524537039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45999.045524537039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45999.045524537039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45999.045524537039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45999.045524537039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45999.045524537039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45999.045524537039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45999.045524537039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45999.045524537039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45999.045524537039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45999.045524537039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45999.045524537039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45999.045524537039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45999.045524537039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45999.045524537039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45999.045524537039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45999.045524537039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45999.045524537039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45999.045524537039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45999.045524537039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45999.045524537039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45999.045524537039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45999.045524537039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45999.045524537039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45999.045524537039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45999.045524537039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45999.045524537039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45999.045524537039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45999.045524537039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45999.045524537039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45999.045524537039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45999.045524537039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45999.045524537039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45999.045524537039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45999.045524537039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45999.045524537039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45999.045524537039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45999.045524537039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45999.045524537039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45999.045524537039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45999.045524537039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45999.045524537039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45999.045524537039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45999.045524537039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45999.045524537039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45999.045524537039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45999.045524537039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45999.045524537039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45999.045524537039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45999.045524537039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45999.045524537039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45999.045524537039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45999.045524537039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45999.045524537039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45999.045524537039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45999.045524537039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45999.045524537039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45999.045524537039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45999.045524537039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45999.045524537039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45999.045524537039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45999.045524537039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45999.045524537039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45999.045524537039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45999.045524537039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45999.045524537039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45999.045524537039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45999.045524537039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45999.045524537039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45999.045524537039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45999.045524537039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45999.045524537039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45999.045524537039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45999.045524537039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45999.045524537039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45999.045524537039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45999.045524537039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45999.045524537039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45999.045524537039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45999.045524537039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45999.045524537039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45999.045524537039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45999.045524537039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45999.045524537039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45999.045524537039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45999.045524537039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45999.045524537039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45999.045524537039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45999.045524537039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45999.045524537039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45999.045524537039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45999.045524537039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45999.045524537039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45999.045524537039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45999.045524537039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45999.045524537039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45999.045524537039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45999.045524537039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45999.045524537039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45999.045524537039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45999.045524537039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45999.045524537039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45999.045524537039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45999.045524537039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45999.045524537039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45999.045524537039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45999.045524537039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45999.045524537039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45999.045524537039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45999.045524537039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45999.045524537039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45999.045524537039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45999.045524537039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45999.045524537039</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295.56480694444326</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1.5121912037066068</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0.25138101851916872</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45999.045524537039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45999.045524537039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45999.045524537039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45999.045524537039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45999.045524537039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45999.045524537039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45999.045524537039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45999.045524537039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45999.045524537039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45999.045524537039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45999.045524537039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45999.045524537039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45999.045524537039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45999.045524537039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45999.045524537039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45999.045524537039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45999.045524537039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45999.045524537039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45999.045524537039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45999.045524537039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45999.045524537039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45999.045524537039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45999.045524537039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45999.045524537039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45999.045524537039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45999.045524537039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45999.045524537039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45999.045524537039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45999.045524537039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45999.045524537039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45999.045524537039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45999.045524537039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45999.045524537039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45999.045524537039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45999.045524537039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45999.045524537039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45999.045524537039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45999.045524537039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45999.045524537039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45999.045524537039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45999.045524537039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45999.045524537039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45999.045524537039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45999.045524537039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45999.045524537039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45999.045524537039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45999.045524537039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45999.045524537039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45999.045524537039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45999.045524537039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45999.045524537039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45999.045524537039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45999.045524537039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45999.045524537039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45999.045524537039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45999.045524537039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45999.045524537039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45999.045524537039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45999.045524537039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45999.045524537039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45999.045524537039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45999.045524537039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45999.045524537039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45999.045524537039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45999.045524537039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45999.045524537039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45999.045524537039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45999.045524537039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45999.045524537039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45999.045524537039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45999.045524537039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45999.045524537039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45999.045524537039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45999.045524537039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45999.045524537039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45999.045524537039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45999.045524537039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45999.045524537039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45999.045524537039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45999.045524537039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45999.045524537039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45999.045524537039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45999.045524537039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45999.045524537039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45999.045524537039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45999.045524537039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45999.045524537039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45999.045524537039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45999.045524537039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45999.045524537039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45999.045524537039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45999.045524537039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45999.045524537039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45999.045524537039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45999.045524537039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45999.045524537039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45999.045524537039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45999.045524537039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45999.045524537039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45999.045524537039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45999.045524537039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45999.045524537039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45999.045524537039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45999.045524537039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45999.045524537039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45999.045524537039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45999.045524537039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45999.045524537039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45999.045524537039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45999.045524537039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45999.045524537039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45999.045524537039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45999.045524537039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45999.045524537039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45999.045524537039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45999.045524537039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45999.045524537039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45999.045524537039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45999.045524537039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45999.045524537039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45999.045524537039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45999.045524537039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45999.045524537039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45999.045524537039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45999.045524537039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45999.045524537039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45999.045524537039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45999.045524537039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45999.045524537039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45999.045524537039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45999.045524537039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45999.045524537039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45999.045524537039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45999.045524537039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45999.045524537039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45999.045524537039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45999.045524537039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45999.045524537039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45999.045524537039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45999.045524537039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45999.045524537039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45999.045524537039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45999.045524537039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45999.045524537039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45999.045524537039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45999.045524537039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45999.045524537039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45999.045524537039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45999.045524537039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45999.045524537039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C12" sqref="C12"/>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107.21346435185114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72.856647222222819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50.38441342592705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17.672225925925886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1.9380358796261135</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0.57759606481704395</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0.34635763888945803</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1</v>
      </c>
      <c r="D9" s="100" t="s">
        <v>32416</v>
      </c>
      <c r="E9" s="37" t="s">
        <v>39106</v>
      </c>
      <c r="F9" s="38">
        <v>45999.006296296298</v>
      </c>
      <c r="G9" s="131">
        <f ca="1">IFERROR(NOW()-F9,"")</f>
        <v>3.9228009256476071E-2</v>
      </c>
      <c r="H9" s="38">
        <v>45998.991527777776</v>
      </c>
      <c r="I9" s="37" t="str">
        <f>IFERROR(VLOOKUP(D9,DB!A:F,6,0),"")</f>
        <v>Generator-SG</v>
      </c>
      <c r="J9" s="37" t="str">
        <f>IFERROR(VLOOKUP(D9,DB!A:G,7,0),"")</f>
        <v>Dead</v>
      </c>
      <c r="K9" s="37" t="s">
        <v>39146</v>
      </c>
      <c r="L9" s="37" t="str">
        <f>IFERROR(VLOOKUP(D9,DB!A:I,9,0),"")</f>
        <v>Latis</v>
      </c>
    </row>
    <row r="10" spans="1:13">
      <c r="A10" s="37"/>
      <c r="B10" s="37" t="str">
        <f>IFERROR(VLOOKUP(D10,DB!A:K,11,0),"")</f>
        <v/>
      </c>
      <c r="C10" s="37"/>
      <c r="D10" s="100"/>
      <c r="E10" s="37"/>
      <c r="F10" s="38"/>
      <c r="G10" s="131">
        <f ca="1">IFERROR(NOW()-F10,"")</f>
        <v>45999.045524305555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45999.045524305555</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45999.045524305555</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45999.045524305555</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45999.045524305555</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45999.045524305555</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45999.045524305555</v>
      </c>
      <c r="H16" s="38"/>
      <c r="I16" s="37" t="str">
        <f>IFERROR(VLOOKUP(D16,DB!A:F,6,0),"")</f>
        <v/>
      </c>
      <c r="J16" s="37" t="str">
        <f>IFERROR(VLOOKUP(D16,DB!A:G,7,0),"")</f>
        <v/>
      </c>
      <c r="K16" s="37"/>
      <c r="L16" s="37" t="str">
        <f>IFERROR(VLOOKUP(D16,DB!A:I,9,0),"")</f>
        <v/>
      </c>
    </row>
    <row r="17" spans="1:12">
      <c r="A17" s="100"/>
      <c r="B17" s="100" t="str">
        <f>IFERROR(VLOOKUP(D17,DB!A:K,11,0),"")</f>
        <v/>
      </c>
      <c r="C17" s="100"/>
      <c r="D17" s="100"/>
      <c r="E17" s="100"/>
      <c r="F17" s="132"/>
      <c r="G17" s="102">
        <f ca="1">IFERROR(NOW()-F17,"")</f>
        <v>45999.045524305555</v>
      </c>
      <c r="H17" s="132"/>
      <c r="I17" s="100" t="str">
        <f>IFERROR(VLOOKUP(D17,DB!A:F,6,0),"")</f>
        <v/>
      </c>
      <c r="J17" s="100" t="str">
        <f>IFERROR(VLOOKUP(D17,DB!A:G,7,0),"")</f>
        <v/>
      </c>
      <c r="K17" s="100"/>
      <c r="L17" s="100" t="str">
        <f>IFERROR(VLOOKUP(D17,DB!A:I,9,0),"")</f>
        <v/>
      </c>
    </row>
    <row r="18" spans="1:12">
      <c r="A18" s="37"/>
      <c r="B18" s="37" t="str">
        <f>IFERROR(VLOOKUP(D18,DB!A:K,11,0),"")</f>
        <v/>
      </c>
      <c r="C18" s="37"/>
      <c r="D18" s="37"/>
      <c r="E18" s="37"/>
      <c r="F18" s="38"/>
      <c r="G18" s="131">
        <f ca="1">IFERROR(NOW()-F18,"")</f>
        <v>45999.045524305555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45999.045524305555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45999.045524305555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45999.045524305555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45999.045524305555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45999.045524305555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45999.045524305555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45999.045524305555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45999.045524305555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45999.045524305555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45999.045524305555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45999.045524305555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45999.045524305555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45999.045524305555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45999.045524305555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45999.045524305555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45999.045524305555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45999.045524305555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45999.045524305555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45999.045524305555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45999.045524305555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45999.045524305555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45999.045524305555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45999.045524305555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45999.045524305555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45999.045524305555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45999.045524305555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45999.045524305555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45999.045524305555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45999.045524305555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45999.045524305555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45999.045524305555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45999.045524305555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45999.045524305555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45999.045524305555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45999.045524305555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45999.045524305555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45999.045524305555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45999.045524305555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45999.045524305555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45999.045524305555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45999.045524305555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45999.045524305555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45999.045524305555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45999.045524305555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45999.045524305555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45999.045524305555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45999.045524305555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45999.045524305555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45999.045524305555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45999.045524305555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45999.045524305555</v>
      </c>
      <c r="H69" s="38"/>
      <c r="I69" s="37" t="str">
        <f>IFERROR(VLOOKUP(D69,DB!A:F,6,0),"")</f>
        <v/>
      </c>
      <c r="J69" s="37" t="str">
        <f>IFERROR(VLOOKUP(D69,DB!A:G,7,0),"")</f>
        <v/>
      </c>
      <c r="K69" s="37"/>
      <c r="L69" s="37"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tabSelected="1"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45999.045524305555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45999.045524305555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45999.045524305555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45999.045524305555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45999.045524305555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45999.045524305555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45999.045524305555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45999.045524305555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45999.045524305555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45999.045524305555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45999.045524305555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45999.045524305555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45999.045524305555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45999.045524305555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45999.045524305555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45999.045524305555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45999.045524305555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45999.045524305555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45999.045524305555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45999.045524305555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45999.045524305555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45999.045524305555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45999.045524305555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45999.045524305555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45999.045524305555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45999.045524305555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45999.045524305555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45999.045524305555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45999.045524305555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45999.045524305555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45999.045524305555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45999.045524305555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45999.045524305555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45999.045524305555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45999.045524305555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45999.045524305555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45999.045524305555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45999.045524305555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45999.045524305555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45999.045524305555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45999.045524305555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45999.045524305555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45999.045524305555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45999.045524305555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45999.045524305555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45999.045524305555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45999.045524305555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45999.045524305555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45999.045524305555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45999.045524305555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45999.045524305555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45999.045524305555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45999.045524305555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45999.045524305555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45999.045524305555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45999.045524305555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45999.045524305555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45999.045524305555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45999.045524305555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45999.045524305555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45999.045524305555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45999.045524305555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45999.045524305555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45999.045524305555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45999.045524305555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45999.045524305555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45999.045524305555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45999.045524305555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45999.045524305555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45999.045524305555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45999.045524305555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45999.045524305555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45999.045524305555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45999.045524305555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45999.045524305555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45999.045524305555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45999.045524305555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45999.045524305555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45999.045524305555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45999.045524305555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45999.045524305555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45999.045524305555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45999.045524305555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45999.045524305555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45999.045524305555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45999.045524305555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45999.045524305555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45999.045524305555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45999.045524305555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45999.045524305555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45999.045524305555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45999.045524305555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45999.045524305555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45999.045524305555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45999.045524305555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45999.045524305555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45999.045524305555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45999.045524305555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45999.045524305555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45999.045524305555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45999.045524305555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45999.045524305555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45999.045524305555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45999.045524305555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45999.045524305555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45999.045524305555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45999.045524305555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45999.045524305555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45999.045524305555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45999.045524305555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45999.045524305555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45999.045524305555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45999.045524305555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45999.045524305555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45999.045524305555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45999.045524305555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45999.045524305555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45999.045524305555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45999.045524305555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45999.045524305555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45999.045524305555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45999.045524305555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45999.045524305555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45999.045524305555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45999.045524305555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45999.045524305555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45999.045524305555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45999.045524305555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45999.045524305555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45999.045524305555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45999.045524305555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45999.045524305555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45999.045524305555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45999.045524305555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45999.045524305555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45999.045524305555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45999.045524305555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45999.045524305555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45999.045524305555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45999.045524305555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45999.045524305555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45999.045524305555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45999.045524305555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45999.045524305555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45999.045524305555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45999.045524305555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45999.045524305555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45999.045524305555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45999.045524305555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45999.045524305555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45999.045524305555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45999.045524305555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45999.045524305555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45999.045524305555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45999.045524305555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45999.045524305555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45999.045524305555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45999.045524305555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45999.045524305555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45999.045524305555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45999.045524305555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45999.045524305555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45999.045524305555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45999.045524305555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45999.045524305555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45999.045524305555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45999.045524305555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45999.045524305555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45999.045524305555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45999.045524305555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45999.045524305555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45999.045524305555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45999.045524305555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45999.045524305555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45999.045524305555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45999.045524305555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45999.045524305555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45999.045524305555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45999.045524305555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45999.045524305555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45999.045524305555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45999.045524305555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45999.045524305555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45999.045524305555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45999.045524305555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45999.045524305555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45999.045524305555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45999.045524305555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45999.045524305555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45999.045524305555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45999.045524305555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45999.045524305555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45999.045524305555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45999.045524305555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45999.045524305555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45999.045524305555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45999.045524305555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45999.045524305555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45999.045524305555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45999.045524305555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45999.045524305555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45999.045524305555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45999.045524305555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45999.045524305555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45999.045524305555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45999.045524305555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45999.045524305555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45999.045524305555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45999.045524305555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45999.045524305555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45999.045524305555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45999.045524305555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45999.045524305555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45999.045524305555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45999.045524305555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45999.045524305555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45999.045524305555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45999.045524305555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45999.045524305555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45999.045524305555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45999.045524305555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45999.045524305555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45999.045524305555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45999.045524305555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45999.045524305555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45999.045524305555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45999.045524305555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45999.045524305555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45999.045524305555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45999.045524305555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45999.045524305555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45999.045524305555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45999.045524305555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45999.045524305555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45999.045524305555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45999.045524305555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45999.045524305555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45999.045524305555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45999.045524305555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45999.045524305555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45999.045524305555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45999.045524305555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45999.045524305555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45999.045524305555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45999.045524305555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45999.045524305555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45999.045524305555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45999.045524305555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45999.045524305555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45999.045524305555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45999.045524305555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45999.045524305555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45999.045524305555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45999.045524305555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45999.045524305555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45999.045524305555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45999.045524305555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45999.045524305555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45999.045524305555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45999.045524305555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45999.045524305555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45999.045524305555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45999.045524305555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45999.045524305555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45999.045524305555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45999.045524305555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45999.045524305555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45999.045524305555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45999.045524305555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45999.045524305555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45999.045524305555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45999.045524305555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45999.045524305555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45999.045524305555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45999.045524305555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45999.045524305555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45999.045524305555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45999.045524305555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45999.045524305555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45999.045524305555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45999.045524305555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45999.045524305555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45999.045524305555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45999.045524305555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45999.045524305555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45999.045524305555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45999.045524305555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45999.045524305555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45999.045524305555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45999.045524305555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45999.045524305555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45999.045524305555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45999.045524305555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45999.045524305555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45999.045524305555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45999.045524305555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45999.045524305555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45999.045524305555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45999.045524305555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45999.045524305555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45999.045524305555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45999.045524305555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45999.045524305555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45999.045524305555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45999.045524305555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45999.045524305555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45999.045524305555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45999.045524305555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45999.045524305555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45999.045524305555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45999.045524305555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45999.045524305555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45999.045524305555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45999.045524305555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45999.045524305555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45999.045524305555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45999.045524305555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45999.045524305555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45999.045524305555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45999.045524305555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45999.045524305555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45999.045524305555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45999.045524305555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45999.045524305555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45999.045524305555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45999.045524305555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45999.045524305555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45999.045524305555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45999.045524305555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45999.045524305555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45999.045524305555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45999.045524305555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45999.045524305555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45999.045524305555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45999.045524305555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45999.045524305555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45999.045524305555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45999.045524305555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45999.045524305555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45999.045524305555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45999.045524305555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45999.045524305555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45999.045524305555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45999.045524305555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45999.045524305555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45999.045524305555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45999.045524305555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45999.045524305555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45999.045524305555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45999.045524305555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45999.045524305555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45999.045524305555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45999.045524305555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45999.045524305555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45999.045524305555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45999.045524305555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45999.045524305555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45999.045524305555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45999.045524305555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45999.045524305555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45999.045524305555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45999.045524305555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45999.045524305555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45999.045524305555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45999.045524305555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45999.045524305555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45999.045524305555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45999.045524305555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45999.045524305555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45999.045524305555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45999.045524305555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45999.045524305555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45999.045524305555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45999.045524305555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45999.045524305555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45999.045524305555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45999.045524305555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45999.045524305555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45999.045524305555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45999.045524305555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45999.045524305555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45999.045524305555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45999.045524305555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45999.045524305555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45999.045524305555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45999.045524305555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45999.045524305555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45999.045524305555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45999.045524305555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45999.045524305555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45999.045524305555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45999.045524305555</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45999.045524305555</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