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54" documentId="120_S{2AC9BD13-BADA-5192-A53E-5A8FF88502F6}" xr6:coauthVersionLast="47" xr6:coauthVersionMax="47" xr10:uidLastSave="{3480C635-DB29-40A7-8561-10FE3FF9EB0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<sst xmlns="http://schemas.openxmlformats.org/spreadsheetml/2006/main" count="180285" uniqueCount="39127">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</sst>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320.60903090277861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7.6021643522835802E-2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3.3035532411304303E-2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3.1241550925187767E-2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45983.557456828705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45983.557456828705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45983.557456828705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45983.557456828705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45983.557456828705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45983.557456828705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45983.557456828705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45983.557456828705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45983.557456828705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45983.557456828705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45983.557456828705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45983.557456828705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45983.557456828705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45983.557456828705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45983.557456828705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45983.557456828705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45983.557456828705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45983.557456828705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45983.557456828705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45983.557456828705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45983.557456828705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45983.557456828705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45983.557456828705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45983.557456828705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45983.557456828705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45983.557456828705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45983.557456828705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45983.557456828705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45983.557456828705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45983.557456828705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45983.557456828705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45983.557456828705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45983.557456828705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45983.557456828705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45983.557456828705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45983.557456828705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45983.557456828705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45983.557456828705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45983.557456828705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45983.557456828705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45983.557456828705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45983.557456828705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158.55761886574328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45983.557456828705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45983.557456828705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45983.557456828705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45983.557456828705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45983.557456828705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45983.557456828705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45983.557456828705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45983.557456828705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45983.557456828705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45983.557456828705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45983.557456828705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45983.557456828705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45983.557456828705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45983.557456828705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45983.557456828705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45983.557456828705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45983.557456828705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45983.557456828705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45983.557456828705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45983.557456828705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45983.557456828705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45983.557456828705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45983.557456828705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45983.557456828705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45983.557456828705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45983.557456828705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45983.557456828705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45983.557456828705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45983.557456828705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45983.557456828705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45983.557456828705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45983.557456828705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45983.557456828705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45983.557456828705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45983.557456828705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45983.557456828705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45983.557456828705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45983.557456828705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45983.557456828705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45983.557456828705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45983.557456828705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45983.557456828705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45983.557456828705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45983.557456828705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45983.557456828705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45983.557456828705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45983.557456828705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45983.557456828705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45983.557456828705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45983.557456828705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45983.557456828705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45983.557456828705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45983.557456828705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45983.557456828705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45983.557456828705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45983.557456828705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45983.557456828705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45983.557456828705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45983.557456828705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45983.557456828705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45983.557456828705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45983.557456828705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45983.557456828705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45983.557456828705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45983.557456828705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45983.557456828705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45983.557456828705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45983.557456828705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45983.557456828705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45983.557456828705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45983.557456828705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45983.557456828705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45983.557456828705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45983.557456828705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45983.557456828705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45983.557456828705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45983.557456828705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45983.557456828705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45983.557456828705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45983.557456828705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45983.557456828705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45983.557456828705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45983.557456828705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45983.557456828705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45983.557456828705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45983.557456828705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45983.557456828705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45983.557456828705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45983.557456828705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45983.557456828705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45983.557456828705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45983.557456828705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45983.557456828705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45983.557456828705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45983.557456828705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45983.557456828705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45983.557456828705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45983.557456828705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45983.557456828705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45983.557456828705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45983.557456828705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45983.557456828705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45983.557456828705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45983.557456828705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45983.557456828705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45983.557456828705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45983.557456828705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45983.557456828705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45983.557456828705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45983.557456828705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45983.557456828705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45983.557456828705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45983.557456828705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45983.557456828705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45983.557456828705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45983.557456828705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45983.557456828705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45983.557456828705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45983.557456828705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45983.557456828705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45983.557456828705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45983.557456828705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45983.557456828705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45983.557456828705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45983.557456828705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45983.557456828705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45983.557456828705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45983.557456828705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45983.557456828705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45983.557456828705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45983.557456828705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45983.557456828705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45983.557456828705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45983.557456828705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45983.557456828705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45983.557456828705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45983.557456828705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45983.557456828705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45983.557456828705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45983.557456828705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45983.557456828705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45983.557456828705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45983.557456828705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45983.557456828705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45983.557456828705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45983.557456828705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45983.557456828705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45983.557456828705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45983.557456828705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45983.557456828705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45983.557456828705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45983.557456828705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45983.557456828705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45983.557456828705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45983.557456828705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45983.557456828705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45983.557456828705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45983.557456828705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45983.557456828705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45983.557456828705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45983.557456828705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45983.557456828705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45983.557456828705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45983.557456828705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45983.557456828705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45983.557456828705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45983.557456828705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45983.557456828705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45983.557456828705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45983.557456828705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45983.557456828705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45983.557456828705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45983.557456828705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45983.557456828705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45983.557456828705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45983.557456828705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45983.557456828705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45983.557456828705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45983.557456828705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45983.557456828705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45983.557456828705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45983.557456828705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45983.557456828705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45983.557456828705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45983.557456828705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45983.557456828705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45983.557456828705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45983.557456828705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45983.557456828705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45983.557456828705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45983.557456828705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45983.557456828705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45983.557456828705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45983.557456828705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45983.557456828705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45983.557456828705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45983.557456828705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45983.557456828705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45983.557456828705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45983.557456828705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45983.557456828705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45983.557456828705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45983.557456828705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45983.557456828705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45983.557456828705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45983.557456828705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45983.557456828705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45983.557456828705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45983.557456828705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45983.557456828705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45983.557456828705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45983.557456828705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45983.557456828705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45983.557456828705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45983.557456828705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45983.557456828705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45983.557456828705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45983.557456828705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45983.557456828705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45983.557456828705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45983.557456828705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45983.557456828705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45983.557456828705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45983.557456828705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45983.557456828705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45983.557456828705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45983.557456828705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45983.557456828705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45983.557456828705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45983.557456828705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45983.557456828705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45983.557456828705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45983.557456828705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45983.557456828705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45983.557456828705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45983.557456828705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45983.557456828705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45983.557456828705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45983.557456828705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45983.557456828705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45983.557456828705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45983.557456828705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45983.557456828705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45983.557456828705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45983.557456828705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45983.557456828705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45983.557456828705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45983.557456828705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45983.557456828705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45983.557456828705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45983.557456828705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45983.557456828705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45983.557456828705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45983.557456828705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45983.557456828705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45983.557456828705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45983.557456828705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45983.557456828705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45983.557456828705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45983.557456828705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45983.557456828705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45983.557456828705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45983.557456828705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45983.557456828705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45983.557456828705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45983.557456828705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45983.557456828705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45983.557456828705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45983.557456828705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45983.557456828705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45983.557456828705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45983.557456828705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45983.557456828705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45983.557456828705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45983.557456828705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45983.557456828705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45983.557456828705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45983.557456828705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45983.557456828705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45983.557456828705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45983.557456828705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45983.557456828705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45983.557456828705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45983.557456828705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45983.557456828705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45983.557456828705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45983.557456828705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45983.557456828705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45983.557456828705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45983.557456828705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45983.557456828705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45983.557456828705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45983.557456828705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45983.557456828705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45983.557456828705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45983.557456828705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45983.557456828705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45983.557456828705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45983.557456828705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45983.557456828705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45983.557456828705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45983.557456828705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45983.557456828705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45983.557456828705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45983.557456828705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45983.557456828705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45983.557456828705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45983.557456828705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45983.557456828705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45983.557456828705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45983.557456828705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45983.557456828705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45983.557456828705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45983.557456828705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45983.557456828705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45983.557456828705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45983.557456828705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45983.557456828705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45983.557456828705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45983.557456828705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45983.557456828705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45983.557456828705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45983.557456828705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45983.557456828705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45983.557456828705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45983.557456828705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45983.557456828705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45983.557456828705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45983.557456828705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45983.557456828705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45983.557456828705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45983.557456828705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45983.557456828705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45983.557456828705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45983.557456828705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45983.557456828705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45983.557456828705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45983.557456828705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45983.557456828705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45983.557456828705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45983.557456828705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45983.557456828705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45983.557456828705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45983.557456828705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45983.557456828705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45983.557456828705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45983.557456828705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45983.557456828705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45983.557456828705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45983.557456828705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45983.557456828705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45983.557456828705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45983.557456828705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45983.557456828705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45983.557456828705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45983.557456828705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45983.557456828705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45983.557456828705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45983.557456828705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45983.557456828705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45983.557456828705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45983.557456828705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45983.557456828705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45983.557456828705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45983.557456828705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45983.557456828705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45983.557456828705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45983.557456828705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45983.557456828705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45983.557456828705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45983.557456828705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45983.557456828705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45983.557456828705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45983.557456828705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45983.557456828705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45983.557456828705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45983.557456828705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45983.557456828705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45983.557456828705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45983.557456828705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45983.557456828705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45983.557456828705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45983.557456828705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45983.557456828705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45983.557456828705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45983.557456828705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45983.557456828705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45983.557456828705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45983.557456828705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45983.557456828705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45983.557456828705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45983.557456828705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45983.557456828705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45983.557456828705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45983.557456828705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45983.557456828705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45983.557456828705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45983.557456828705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45983.557456828705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45983.557456828705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45983.557456828705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45983.557456828705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45983.557456828705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45983.557456828705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45983.557456828705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45983.557456828705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45983.557456828705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45983.557456828705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45983.557456828705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45983.557456828705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45983.557456828705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45983.557456828705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45983.557456828705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45983.557456828705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45983.557456828705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45983.557456828705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45983.557456828705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45983.557456828705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45983.557456828705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45983.557456828705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45983.557456828705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45983.557456828705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45983.557456828705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45983.557456828705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45983.557456828705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45983.557456828705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45983.557456828705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45983.557456828705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45983.557456828705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45983.557456828705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45983.557456828705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45983.557456828705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45983.557456828705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45983.557456828705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45983.557456828705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45983.557456828705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45983.557456828705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45983.557456828705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45983.557456828705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45983.557456828705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45983.557456828705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45983.557456828705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45983.557456828705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45983.557456828705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45983.557456828705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45983.557456828705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45983.557456828705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45983.557456828705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45983.557456828705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45983.557456828705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45983.557456828705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45983.557456828705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45983.557456828705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45983.557456828705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45983.557456828705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45983.557456828705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45983.557456828705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45983.557456828705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45983.557456828705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45983.557456828705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45983.557456828705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45983.557456828705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45983.557456828705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45983.557456828705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45983.557456828705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45983.557456828705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45983.557456828705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45983.557456828705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45983.557456828705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45983.557456828705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45983.557456828705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45983.557456828705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45983.557456828705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45983.557456828705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45983.557456828705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45983.557456828705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45983.557456828705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45983.557456828705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45983.557456828705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45983.557456828705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45983.557456828705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45983.557456828705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45983.557456828705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45983.557456828705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45983.557456828705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45983.557456828705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45983.557456828705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45983.557456828705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45983.557456828705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45983.557456828705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45983.557456828705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45983.557456828705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45983.557456828705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45983.557456828705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45983.557456828705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45983.557456828705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45983.557456828705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45983.557456828705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45983.557456828705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45983.557456828705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45983.557456828705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45983.557456828705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45983.557456828705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45983.557456828705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45983.557456828705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45983.557456828705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45983.557456828705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45983.557456828705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45983.557456828705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45983.557456828705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45983.557456828705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45983.557456828705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45983.557456828705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45983.557456828705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45983.557456828705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45983.557456828705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45983.557456828705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45983.557456828705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45983.557456828705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45983.557456828705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45983.557456828705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45983.557456828705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45983.557456828705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45983.557456828705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45983.557456828705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45983.557456828705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45983.557456828705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45983.557456828705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45983.557456828705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45983.557456828705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45983.557456828705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45983.557456828705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45983.557456828705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45983.557456828705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45983.557456828705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45983.557456828705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45983.557456828705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45983.557456828705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45983.557456828705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45983.557456828705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45983.557456828705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45983.557456828705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45983.557456828705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45983.557456828705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45983.557456828705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45983.557456828705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45983.557456828705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45983.557456828705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45983.557456828705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45983.557456828705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45983.557456828705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45983.557456828705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45983.557456828705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45983.557456828705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45983.557456828705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45983.557456828705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45983.557456828705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45983.557456828705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45983.557456828705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45983.557456828705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45983.557456828705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45983.557456828705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45983.557456828705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45983.557456828705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45983.557456828705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45983.557456828705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45983.557456828705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45983.557456828705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45983.557456828705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45983.557456828705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45983.557456828705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45983.557456828705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45983.557456828705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45983.557456828705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45983.557456828705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45983.557456828705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45983.557456828705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45983.557456828705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45983.557456828705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45983.557456828705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45983.557456828705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45983.557456828705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45983.557456828705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45983.557456828705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45983.557456828705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45983.557456828705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45983.557456828705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45983.557456828705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45983.557456828705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45983.557456828705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45983.557456828705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45983.557456828705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45983.557456828705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45983.557456828705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45983.557456828705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45983.557456828705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45983.557456828705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45983.557456828705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45983.557456828705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45983.557456828705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45983.557456828705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45983.557456828705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45983.557456828705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45983.557456828705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45983.557456828705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45983.557456828705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45983.557456828705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45983.557456828705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45983.557456828705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45983.557456828705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45983.557456828705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45983.557456828705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45983.557456828705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45983.557456828705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45983.557456828705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45983.557456828705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45983.557456828705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45983.557456828705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45983.557456828705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45983.557456828705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45983.557456828705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45983.557456828705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45983.557456828705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45983.557456828705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45983.557456828705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45983.557456828705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45983.557456828705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45983.557456828705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45983.557456828705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45983.557456828705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45983.557456828705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45983.557456828705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45983.557456828705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45983.557456828705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45983.557456828705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45983.557456828705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45983.557456828705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45983.557456828705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45983.557456828705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45983.557456828705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45983.557456828705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45983.557456828705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45983.557456828705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45983.557456828705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45983.557456828705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45983.557456828705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45983.557456828705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45983.557456828705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45983.557456828705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45983.557456828705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45983.557456828705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45983.557456828705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45983.557456828705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45983.557456828705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45983.557456828705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45983.557456828705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45983.557456828705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45983.557456828705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45983.557456828705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45983.557456828705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45983.557456828705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45983.557456828705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45983.557456828705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45983.557456828705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45983.557456828705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45983.557456828705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45983.557456828705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45983.557456828705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45983.557456828705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45983.557456828705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45983.557456828705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45983.557456828705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45983.557456828705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45983.557456828705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45983.557456828705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45983.557456828705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45983.557456828705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45983.557456828705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45983.557456828705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45983.557456828705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45983.557456828705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45983.557456828705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45983.557456828705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45983.557456828705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45983.557456828705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45983.557456828705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45983.557456828705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45983.557456828705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45983.557456828705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45983.557456828705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45983.557456828705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45983.557456828705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45983.557456828705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45983.557456828705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45983.557456828705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45983.557456828705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45983.557456828705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45983.557456828705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45983.557456828705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45983.557456828705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45983.557456828705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45983.557456828705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45983.557456828705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45983.557456828705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45983.557456828705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45983.557456828705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45983.557456828705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45983.557456828705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45983.557456828705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45983.557456828705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45983.557456828705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45983.557456828705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45983.557456828705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45983.557456828705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45983.557456828705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45983.557456828705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45983.557456828705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45983.557456828705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45983.557456828705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45983.557456828705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45983.557456828705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45983.557456828705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45983.557456828705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45983.557456828705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45983.557456828705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45983.557456828705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45983.557456828705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45983.557456828705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45983.557456828705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45983.557456828705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45983.557456828705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45983.557456828705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45983.557456828705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45983.557456828705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45983.557456828705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45983.557456828705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45983.557456828705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45983.557456828705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45983.557456828705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45983.557456828705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45983.557456828705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45983.557456828705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45983.557456828705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45983.557456828705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45983.557456828705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45983.557456828705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45983.557456828705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45983.557456828705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45983.557456828705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45983.557456828705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45983.557456828705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45983.557456828705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45983.557456828705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45983.557456828705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45983.557456828705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45983.557456828705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45983.557456828705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45983.557456828705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45983.557456828705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45983.557456828705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45983.557456828705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45983.557456828705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45983.557456828705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45983.557456828705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45983.557456828705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45983.557456828705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45983.557456828705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45983.557456828705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45983.557456828705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45983.557456828705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45983.557456828705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45983.557456828705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45983.557456828705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45983.557456828705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45983.557456828705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45983.557456828705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45983.557456828705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45983.557456828705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45983.557456828705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45983.557456828705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45983.557456828705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45983.557456828705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45983.557456828705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45983.557456828705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45983.557456828705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45983.557456828705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45983.557456828705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45983.557456828705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45983.557456828705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45983.557456828705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45983.557456828705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45983.557456828705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45983.557456828705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45983.557456828705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45983.557456828705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45983.557456828705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45983.557456828705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45983.557456828705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45983.557456828705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45983.557456828705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45983.557456828705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45983.557456828705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45983.557456828705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45983.557456828705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45983.557456828705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45983.557456828705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45983.557456828705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45983.557456828705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45983.557456828705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45983.557456828705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45983.557456828705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45983.557456828705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45983.557456828705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45983.557456828705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45983.557456828705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45983.557456828705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45983.557456828705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45983.557456828705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45983.557456828705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45983.557456828705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45983.557456828705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45983.557456828705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45983.557456828705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45983.557456828705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45983.557456828705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45983.557456828705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45983.557456828705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45983.557456828705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45983.557456828705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45983.557456828705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45983.557456828705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45983.557456828705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45983.557456828705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45983.557456828705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45983.557456828705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45983.557456828705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45983.557456828705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45983.557456828705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45983.557456828705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45983.557456828705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45983.557456828705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45983.557456828705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45983.557456828705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45983.557456828705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45983.557456828705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45983.557456828705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45983.557456828705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45983.557456828705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45983.557456828705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45983.557456828705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45983.557456828705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45983.557456828705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45983.557456828705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45983.557456828705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45983.557456828705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45983.557456828705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45983.557456828705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45983.557456828705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45983.557456828705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45983.557456828705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45983.557456828705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45983.557456828705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45983.557456828705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45983.557456828705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45983.557456828705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45983.557456828705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45983.557456828705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45983.557456828705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45983.557456828705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45983.557456828705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45983.557456828705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45983.557456828705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45983.557456828705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45983.557456828705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45983.557456828705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45983.557456828705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45983.557456828705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45983.557456828705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45983.557456828705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45983.557456828705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45983.557456828705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45983.557456828705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45983.557456828705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45983.557456828705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45983.557456828705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45983.557456828705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45983.557456828705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45983.557456828705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45983.557456828705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45983.557456828705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45983.557456828705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45983.557456828705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45983.557456828705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45983.557456828705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45983.557456828705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45983.557456828705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45983.557456828705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45983.557456828705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45983.557456828705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45983.557456828705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45983.557456828705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45983.557456828705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45983.557456828705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45983.557456828705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45983.557456828705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45983.557456828705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45983.557456828705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45983.557456828705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45983.557456828705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45983.557456828705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45983.557456828705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45983.557456828705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45983.557456828705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45983.557456828705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45983.557456828705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45983.557456828705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45983.557456828705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45983.557456828705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45983.557456828705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45983.557456828705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45983.557456828705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45983.557456828705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45983.557456828705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45983.557456828705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45983.557456828705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45983.557456828705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45983.557456828705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45983.557456828705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45983.557456828705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45983.557456828705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45983.557456828705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45983.557456828705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45983.557456828705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45983.557456828705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45983.557456828705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45983.557456828705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45983.557456828705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45983.557456828705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45983.557456828705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45983.557456828705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45983.557456828705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45983.557456828705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45983.557456828705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45983.557456828705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45983.557456828705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45983.557456828705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45983.557456828705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45983.557456828705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45983.557456828705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45983.557456828705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45983.557456828705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45983.557456828705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45983.557456828705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45983.557456828705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45983.557456828705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45983.557456828705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45983.557456828705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45983.557456828705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45983.557456828705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45983.557456828705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45983.557456828705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45983.557456828705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45983.557456828705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45983.557456828705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45983.557456828705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45983.557456828705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45983.557456828705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45983.557456828705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45983.557456828705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45983.557456828705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45983.557456828705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45983.557456828705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45983.557456828705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45983.557456828705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45983.557456828705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45983.557456828705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45983.557456828705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45983.557456828705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45983.557456828705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45983.557456828705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45983.557456828705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45983.557456828705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45983.557456828705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45983.557456828705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45983.557456828705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45983.557456828705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45983.557456828705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45983.557456828705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45983.557456828705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45983.557456828705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45983.557456828705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45983.557456828705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45983.557456828705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45983.557456828705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45983.557456828705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45983.557456828705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45983.557456828705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45983.557456828705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45983.557456828705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45983.557456828705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45983.557456828705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45983.557456828705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45983.557456828705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45983.557456828705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45983.557456828705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45983.557456828705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45983.557456828705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45983.557456828705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45983.557456828705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45983.557456828705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45983.557456828705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45983.557456828705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45983.557456828705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45983.557456828705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45983.557456828705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45983.557456828705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45983.557456828705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45983.557456828705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45983.557456828705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45983.557456828705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45983.557456828705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45983.557456828705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45983.557456828705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45983.557456828705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45983.557456828705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45983.557456828705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45983.557456828705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45983.557456828705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45983.557456828705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45983.557456828705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45983.557456828705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45983.557456828705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45983.557456828705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45983.557456828705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45983.557456828705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45983.557456828705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45983.557456828705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45983.557456828705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45983.557456828705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45983.557456828705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45983.557456828705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45983.557456828705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45983.557456828705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45983.557456828705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45983.557456828705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45983.557456828705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45983.557456828705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45983.557456828705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45983.557456828705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45983.557456828705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45983.557456828705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45983.557456828705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45983.557456828705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45983.557456828705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45983.557456828705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45983.557456828705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45983.557456828705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45983.557456828705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45983.557456828705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45983.557456828705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45983.557456828705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45983.557456828705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45983.557456828705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45983.557456828705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45983.557456828705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45983.557456828705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45983.557456828705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45983.557456828705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45983.557456828705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45983.557456828705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45983.557456828705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45983.557456828705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45983.557456828705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45983.557456828705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45983.557456828705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45983.557456828705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45983.557456828705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45983.557456828705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45983.557456828705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45983.557456828705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45983.557456828705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45983.557456828705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45983.557456828705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45983.557456828705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45983.557456828705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45983.557456828705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45983.557456828705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45983.557456828705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45983.557456828705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45983.557456828705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45983.557456828705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45983.557456828705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45983.557456828705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45983.557456828705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45983.557456828705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45983.557456828705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45983.557456828705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45983.557456828705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45983.557456828705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45983.557456828705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45983.557456828705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45983.557456828705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45983.557456828705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45983.557456828705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45983.557456828705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45983.557456828705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45983.557456828705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45983.557456828705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45983.557456828705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45983.557456828705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45983.557456828705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45983.557456828705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45983.557456828705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45983.557456828705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45983.557456828705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45983.557456828705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45983.557456828705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45983.557456828705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45983.557456828705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45983.557456828705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45983.557456828705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45983.557456828705</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280.07673923610855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4.5570254631456919E-2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45983.557456828705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45983.557456828705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45983.557456828705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45983.557456828705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45983.557456828705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45983.557456828705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45983.557456828705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45983.557456828705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45983.557456828705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45983.557456828705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45983.557456828705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45983.557456828705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45983.557456828705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45983.557456828705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45983.557456828705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45983.557456828705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45983.557456828705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45983.557456828705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45983.557456828705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45983.557456828705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45983.557456828705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45983.557456828705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45983.557456828705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45983.557456828705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45983.557456828705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45983.557456828705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45983.557456828705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45983.557456828705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45983.557456828705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45983.557456828705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45983.557456828705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45983.557456828705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45983.557456828705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45983.557456828705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45983.557456828705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45983.557456828705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45983.557456828705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45983.557456828705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45983.557456828705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45983.557456828705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45983.557456828705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45983.557456828705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45983.557456828705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45983.557456828705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45983.557456828705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45983.557456828705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45983.557456828705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45983.557456828705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45983.557456828705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45983.557456828705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45983.557456828705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45983.557456828705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45983.557456828705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45983.557456828705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45983.557456828705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45983.557456828705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45983.557456828705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45983.557456828705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45983.557456828705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45983.557456828705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45983.557456828705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45983.557456828705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45983.557456828705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45983.557456828705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45983.557456828705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45983.557456828705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45983.557456828705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45983.557456828705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45983.557456828705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45983.557456828705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45983.557456828705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45983.557456828705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45983.557456828705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45983.557456828705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45983.557456828705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45983.557456828705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45983.557456828705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45983.557456828705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45983.557456828705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45983.557456828705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45983.557456828705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45983.557456828705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45983.557456828705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45983.557456828705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45983.557456828705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45983.557456828705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45983.557456828705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45983.557456828705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45983.557456828705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45983.557456828705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45983.557456828705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45983.557456828705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45983.557456828705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45983.557456828705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45983.557456828705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45983.557456828705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45983.557456828705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45983.557456828705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45983.557456828705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45983.557456828705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45983.557456828705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45983.557456828705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45983.557456828705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45983.557456828705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45983.557456828705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45983.557456828705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45983.557456828705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45983.557456828705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45983.557456828705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45983.557456828705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45983.557456828705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45983.557456828705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45983.557456828705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45983.557456828705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45983.557456828705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45983.557456828705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45983.557456828705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45983.557456828705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45983.557456828705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45983.557456828705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45983.557456828705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45983.557456828705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45983.557456828705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45983.557456828705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45983.557456828705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45983.557456828705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45983.557456828705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45983.557456828705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45983.557456828705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45983.557456828705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45983.557456828705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45983.557456828705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45983.557456828705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45983.557456828705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45983.557456828705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45983.557456828705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45983.557456828705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45983.557456828705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45983.557456828705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45983.557456828705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45983.557456828705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45983.557456828705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45983.557456828705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45983.557456828705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45983.557456828705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45983.557456828705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45983.557456828705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45983.557456828705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45983.557456828705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45983.557456828705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45983.557456828705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45983.557456828705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45983.557456828705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45983.557456828705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45983.557456828705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45983.557456828705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45983.557456828705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45983.557456828705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45983.557456828705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45983.557456828705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45983.557456828705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45983.557456828705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45983.557456828705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45983.557456828705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45983.557456828705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45983.557456828705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45983.557456828705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45983.557456828705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45983.557456828705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45983.557456828705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45983.557456828705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45983.557456828705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45983.557456828705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45983.557456828705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45983.557456828705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45983.557456828705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45983.557456828705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45983.557456828705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45983.557456828705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45983.557456828705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45983.557456828705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45983.557456828705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45983.557456828705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45983.557456828705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45983.557456828705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45983.557456828705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45983.557456828705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45983.557456828705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45983.557456828705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45983.557456828705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45983.557456828705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45983.557456828705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45983.557456828705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45983.557456828705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45983.557456828705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45983.557456828705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45983.557456828705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45983.557456828705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45983.557456828705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45983.557456828705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45983.557456828705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45983.557456828705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45983.557456828705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45983.557456828705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45983.557456828705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45983.557456828705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45983.557456828705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45983.557456828705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45983.557456828705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45983.557456828705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45983.557456828705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45983.557456828705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45983.557456828705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45983.557456828705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45983.557456828705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45983.557456828705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45983.557456828705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45983.557456828705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45983.557456828705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45983.557456828705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45983.557456828705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45983.557456828705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45983.557456828705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45983.557456828705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45983.557456828705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45983.557456828705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45983.557456828705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45983.557456828705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45983.557456828705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45983.557456828705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45983.557456828705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45983.557456828705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45983.557456828705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45983.557456828705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45983.557456828705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45983.557456828705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45983.557456828705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45983.557456828705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45983.557456828705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45983.557456828705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45983.557456828705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45983.557456828705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45983.557456828705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45983.557456828705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45983.557456828705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45983.557456828705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45983.557456828705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45983.557456828705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45983.557456828705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45983.557456828705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45983.557456828705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45983.557456828705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45983.557456828705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45983.557456828705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45983.557456828705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45983.557456828705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45983.557456828705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45983.557456828705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45983.557456828705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45983.557456828705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45983.557456828705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45983.557456828705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45983.557456828705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45983.557456828705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45983.557456828705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45983.557456828705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45983.557456828705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45983.557456828705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45983.557456828705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45983.557456828705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45983.557456828705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45983.557456828705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45983.557456828705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45983.557456828705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45983.557456828705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45983.557456828705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45983.557456828705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45983.557456828705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45983.557456828705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45983.557456828705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45983.557456828705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45983.557456828705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45983.557456828705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45983.557456828705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45983.557456828705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45983.557456828705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45983.557456828705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45983.557456828705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45983.557456828705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45983.557456828705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45983.557456828705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45983.557456828705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45983.557456828705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45983.557456828705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45983.557456828705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45983.557456828705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45983.557456828705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45983.557456828705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45983.557456828705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45983.557456828705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45983.557456828705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45983.557456828705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45983.557456828705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45983.557456828705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45983.557456828705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45983.557456828705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45983.557456828705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45983.557456828705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45983.557456828705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45983.557456828705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45983.557456828705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45983.557456828705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45983.557456828705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45983.557456828705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45983.557456828705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45983.557456828705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45983.557456828705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45983.557456828705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45983.557456828705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45983.557456828705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45983.557456828705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45983.557456828705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45983.557456828705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45983.557456828705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45983.557456828705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45983.557456828705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45983.557456828705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45983.557456828705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45983.557456828705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45983.557456828705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45983.557456828705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45983.557456828705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45983.557456828705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45983.557456828705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45983.557456828705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45983.557456828705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45983.557456828705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45983.557456828705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45983.557456828705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45983.557456828705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45983.557456828705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45983.557456828705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45983.557456828705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45983.557456828705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45983.557456828705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45983.557456828705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45983.557456828705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45983.557456828705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45983.557456828705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45983.557456828705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45983.557456828705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45983.557456828705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45983.557456828705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45983.557456828705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45983.557456828705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45983.557456828705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45983.557456828705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45983.557456828705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45983.557456828705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45983.557456828705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45983.557456828705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45983.557456828705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45983.557456828705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45983.557456828705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45983.557456828705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45983.557456828705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45983.557456828705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45983.557456828705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45983.557456828705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45983.557456828705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45983.557456828705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45983.557456828705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45983.557456828705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45983.557456828705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45983.557456828705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45983.557456828705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45983.557456828705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45983.557456828705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45983.557456828705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45983.557456828705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45983.557456828705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45983.557456828705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45983.557456828705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45983.557456828705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45983.557456828705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45983.557456828705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45983.557456828705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45983.557456828705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45983.557456828705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45983.557456828705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45983.557456828705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45983.557456828705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45983.557456828705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45983.557456828705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45983.557456828705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45983.557456828705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45983.557456828705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45983.557456828705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45983.557456828705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45983.557456828705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45983.557456828705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45983.557456828705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45983.557456828705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45983.557456828705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45983.557456828705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45983.557456828705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45983.557456828705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45983.557456828705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45983.557456828705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45983.557456828705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45983.557456828705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45983.557456828705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45983.557456828705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45983.557456828705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45983.557456828705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45983.557456828705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45983.557456828705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45983.557456828705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45983.557456828705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45983.557456828705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45983.557456828705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45983.557456828705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45983.557456828705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45983.557456828705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45983.557456828705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45983.557456828705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45983.557456828705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45983.557456828705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45983.557456828705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45983.557456828705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45983.557456828705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45983.557456828705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45983.557456828705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45983.557456828705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45983.557456828705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45983.557456828705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45983.557456828705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45983.557456828705</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91.725396643516433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57.368579513888108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34.896345717592339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6.0426535879669245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2.1841582175911753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0.78890358796343207</v>
      </c>
      <c r="H7" s="128">
        <v>45982.753275462965</v>
      </c>
      <c r="I7" s="109" t="str">
        <f>IFERROR(VLOOKUP(D7,DB!A:F,6,0),"")</f>
        <v>SCECO</v>
      </c>
      <c r="J7" s="109" t="str">
        <f>IFERROR(VLOOKUP(D7,DB!A:G,7,0),"")</f>
        <v>Good</v>
      </c>
      <c r="K7" s="109" t="s">
        <v>39126</v>
      </c>
      <c r="L7" s="109" t="str">
        <f>IFERROR(VLOOKUP(D7,DB!A:I,9,0),"")</f>
        <v>Latis</v>
      </c>
    </row>
    <row r="8" spans="1:13">
      <c r="A8" s="109"/>
      <c r="B8" s="109" t="str">
        <f>IFERROR(VLOOKUP(D8,DB!A:K,11,0),"")</f>
        <v/>
      </c>
      <c r="C8" s="109"/>
      <c r="D8"/>
      <c r="E8" s="109"/>
      <c r="F8" s="109"/>
      <c r="G8" s="111">
        <f ca="1">IFERROR(NOW()-F8,"")</f>
        <v>45983.557456828705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45983.557456828705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45983.557456828705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45983.557456828705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45983.557456828705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45983.557456828705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45983.557456828705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45983.557456828705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45983.557456828705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45983.557456828705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45983.557456828705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45983.557456828705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45983.557456828705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45983.557456828705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45983.557456828705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45983.557456828705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45983.557456828705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45983.557456828705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45983.557456828705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45983.557456828705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45983.557456828705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45983.557456828705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45983.557456828705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45983.557456828705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45983.557456828705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45983.557456828705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45983.557456828705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45983.557456828705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45983.557456828705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45983.557456828705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45983.557456828705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45983.557456828705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45983.557456828705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45983.557456828705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45983.557456828705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45983.557456828705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45983.557456828705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45983.557456828705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45983.557456828705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45983.557456828705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45983.557456828705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45983.557456828705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45983.557456828705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45983.557456828705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45983.557456828705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45983.557456828705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45983.557456828705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45983.557456828705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45983.557456828705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45983.557456828705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45983.557456828705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45983.557456828705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45983.557456828705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45983.557456828705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45983.557456828705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45983.557456828705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45983.557456828705</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45983.557456828705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45983.557456828705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45983.557456828705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45983.557456828705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45983.557456828705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45983.557456828705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45983.557456828705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45983.557456828705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45983.557456828705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45983.557456828705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45983.557456828705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45983.557456828705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45983.557456828705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45983.557456828705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45983.557456828705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45983.557456828705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45983.557456828705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45983.557456828705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45983.557456828705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45983.557456828705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45983.557456828705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45983.557456828705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45983.557456828705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45983.557456828705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45983.557456828705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45983.557456828705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45983.557456828705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45983.557456828705</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45983.557456828705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45983.557456828705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45983.557456828705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45983.557456828705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45983.557456828705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45983.557456828705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45983.557456828705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45983.557456828705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45983.557456828705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45983.557456828705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45983.557456828705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45983.557456828705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45983.557456828705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45983.557456828705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45983.557456828705</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