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59" documentId="120_S{2AC9BD13-BADA-5192-A53E-5A8FF88502F6}" xr6:coauthVersionLast="47" xr6:coauthVersionMax="47" xr10:uidLastSave="{CB68AD61-AA69-464E-A8E5-383AB00D76F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<sst xmlns="http://schemas.openxmlformats.org/spreadsheetml/2006/main" count="180282" uniqueCount="39126">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</sst>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319.3916833333351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45982.340109259261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45982.340109259261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45982.340109259261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45982.340109259261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45982.340109259261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45982.340109259261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45982.340109259261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45982.340109259261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45982.340109259261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45982.340109259261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45982.340109259261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45982.340109259261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45982.340109259261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45982.340109259261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45982.340109259261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45982.340109259261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45982.340109259261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45982.340109259261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45982.340109259261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45982.340109259261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45982.340109259261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45982.340109259261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45982.340109259261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45982.340109259261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45982.340109259261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45982.340109259261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45982.340109259261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45982.340109259261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45982.340109259261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45982.340109259261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45982.340109259261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45982.340109259261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45982.340109259261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45982.340109259261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45982.340109259261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45982.340109259261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45982.340109259261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45982.340109259261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45982.340109259261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45982.340109259261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45982.340109259261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45982.340109259261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45982.340109259261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45982.340109259261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45982.340109259261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45982.340109259261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45982.340109259261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45982.340109259261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45982.340109259261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7D1AFE7-6A0B-46F8-8045-3761B8A46B6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157.34027164352301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45982.340109606484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45982.340109606484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45982.340109606484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45982.340109606484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45982.340109606484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45982.340109606484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45982.340109606484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45982.340109606484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45982.340109606484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45982.340109606484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45982.340109606484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45982.340109606484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45982.340109606484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45982.340109606484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45982.340109606484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45982.340109606484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45982.340109606484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45982.340109606484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45982.340109606484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45982.340109606484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45982.340109606484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45982.340109606484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45982.340109606484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45982.340109606484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45982.340109606484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45982.340109606484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45982.340109606484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45982.340109606484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45982.340109606484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45982.340109606484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45982.340109606484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45982.340109606484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45982.340109606484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45982.340109606484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45982.340109606484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45982.340109606484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45982.340109606484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45982.340109606484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45982.340109606484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45982.340109606484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45982.340109606484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45982.340109606484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45982.340109606484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45982.340109606484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45982.340109606484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45982.340109606484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45982.340109606484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45982.340109606484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45982.340109606484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45982.340109606484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45982.340109606484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45982.340109606484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45982.340109606484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45982.340109606484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45982.340109606484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45982.340109606484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45982.340109606484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45982.340109606484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45982.340109606484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45982.340109606484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45982.340109606484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45982.340109606484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45982.340109606484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45982.340109606484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45982.340109606484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45982.340109606484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45982.340109606484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45982.340109606484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45982.340109606484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45982.340109606484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45982.340109606484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45982.340109606484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45982.340109606484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45982.340109606484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45982.340109606484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45982.340109606484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45982.340109606484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45982.340109606484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45982.340109606484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45982.340109606484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45982.340109606484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45982.340109606484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45982.340109606484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45982.340109606484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45982.340109606484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45982.340109606484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45982.340109606484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45982.340109606484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45982.340109606484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45982.340109606484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45982.340109606484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45982.340109606484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45982.340109606484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45982.340109606484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45982.340109606484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45982.340109606484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45982.340109606484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45982.340109606484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45982.340109606484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45982.340109606484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45982.340109606484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45982.340109606484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45982.340109606484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45982.340109606484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45982.340109606484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45982.340109606484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45982.340109606484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45982.340109606484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45982.340109606484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45982.340109606484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45982.340109606484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45982.340109606484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45982.340109606484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45982.340109606484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45982.340109606484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45982.340109606484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45982.340109606484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45982.340109606484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45982.340109606484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45982.340109606484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45982.340109606484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45982.340109606484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45982.340109606484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45982.340109606484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45982.340109606484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45982.340109606484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45982.340109606484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45982.340109606484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45982.340109606484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45982.340109606484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45982.340109606484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45982.340109606484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45982.340109606484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45982.340109606484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45982.340109606484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45982.340109606484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45982.340109606484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45982.340109606484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45982.340109606484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45982.340109606484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45982.340109606484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45982.340109606484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45982.340109606484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45982.340109606484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45982.340109606484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45982.340109606484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45982.340109606484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45982.340109606484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45982.340109606484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45982.340109606484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45982.340109606484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45982.340109606484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45982.340109606484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45982.340109606484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45982.340109606484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45982.340109606484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45982.340109606484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45982.340109606484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45982.340109606484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45982.340109606484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45982.340109606484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45982.340109606484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45982.340109606484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45982.340109606484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45982.340109606484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45982.340109606484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45982.340109606484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45982.340109606484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45982.340109606484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45982.340109606484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45982.340109606484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45982.340109606484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45982.340109606484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45982.340109606484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45982.340109606484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45982.340109606484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45982.340109606484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45982.340109606484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45982.340109606484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45982.340109606484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45982.340109606484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45982.340109606484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45982.340109606484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45982.340109606484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45982.340109606484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45982.340109606484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45982.340109606484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45982.340109606484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45982.340109606484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45982.340109606484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45982.340109606484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45982.340109606484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45982.340109606484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45982.340109606484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45982.340109606484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45982.340109606484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45982.340109606484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45982.340109606484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45982.340109606484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45982.340109606484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45982.340109606484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45982.340109606484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45982.340109606484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45982.340109606484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45982.340109606484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45982.340109606484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45982.340109606484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45982.340109606484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45982.340109606484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45982.340109606484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45982.340109606484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45982.340109606484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45982.340109606484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45982.340109606484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45982.340109606484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45982.340109606484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45982.340109606484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45982.340109606484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45982.340109606484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45982.340109606484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45982.340109606484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45982.340109606484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45982.340109606484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45982.340109606484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45982.340109606484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45982.340109606484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45982.340109606484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45982.340109606484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45982.340109606484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45982.340109606484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45982.340109606484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45982.340109606484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45982.340109606484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45982.340109606484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45982.340109606484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45982.340109606484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45982.340109606484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45982.340109606484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45982.340109606484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45982.340109606484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45982.340109606484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45982.340109606484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45982.340109606484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45982.340109606484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45982.340109606484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45982.340109606484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45982.340109606484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45982.340109606484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45982.340109606484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45982.340109606484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45982.340109606484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45982.340109606484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45982.340109606484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45982.340109606484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45982.340109606484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45982.340109606484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45982.340109606484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45982.340109606484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45982.340109606484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45982.340109606484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45982.340109606484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45982.340109606484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45982.340109606484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45982.340109606484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45982.340109606484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45982.340109606484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45982.340109606484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45982.340109606484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45982.340109606484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45982.340109606484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45982.340109606484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45982.340109606484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45982.340109606484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45982.340109606484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45982.340109606484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45982.340109606484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45982.340109606484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45982.340109606484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45982.340109606484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45982.340109606484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45982.340109606484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45982.340109606484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45982.340109606484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45982.340109606484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45982.340109606484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45982.340109606484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45982.340109606484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45982.340109606484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45982.340109606484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45982.340109606484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45982.340109606484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45982.340109606484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45982.340109606484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45982.340109606484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45982.340109606484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45982.340109606484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45982.340109606484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45982.340109606484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45982.340109606484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45982.340109606484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45982.340109606484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45982.340109606484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45982.340109606484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45982.340109606484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45982.340109606484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45982.340109606484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45982.340109606484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45982.340109606484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45982.340109606484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45982.340109606484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45982.340109606484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45982.340109606484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45982.340109606484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45982.340109606484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45982.340109606484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45982.340109606484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45982.340109606484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45982.340109606484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45982.340109606484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45982.340109606484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45982.340109606484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45982.340109606484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45982.340109606484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45982.340109606484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45982.340109606484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45982.340109606484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45982.340109606484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45982.340109606484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45982.340109606484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45982.340109606484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45982.340109606484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45982.340109606484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45982.340109606484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45982.340109606484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45982.340109606484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45982.340109606484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45982.340109606484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45982.340109606484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45982.340109606484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45982.340109606484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45982.340109606484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45982.340109606484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45982.340109606484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45982.340109606484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45982.340109606484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45982.340109606484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45982.340109606484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45982.340109606484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45982.340109606484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45982.340109606484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45982.340109606484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45982.340109606484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45982.340109606484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45982.340109606484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45982.340109606484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45982.340109606484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45982.340109606484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45982.340109606484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45982.340109606484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45982.340109606484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45982.340109606484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45982.340109606484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45982.340109606484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45982.340109606484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45982.340109606484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45982.340109606484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45982.340109606484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45982.340109606484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45982.340109606484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45982.340109606484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45982.340109606484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45982.340109606484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45982.340109606484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45982.340109606484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45982.340109606484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45982.340109606484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45982.340109606484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45982.340109606484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45982.340109606484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45982.340109606484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45982.340109606484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45982.340109606484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45982.340109606484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45982.340109606484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45982.340109606484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45982.340109606484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45982.340109606484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45982.340109606484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45982.340109606484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45982.340109606484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45982.340109606484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45982.340109606484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45982.340109606484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45982.340109606484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45982.340109606484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45982.340109606484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45982.340109606484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45982.340109606484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45982.340109606484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45982.340109606484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45982.340109606484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45982.340109606484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45982.340109606484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45982.340109606484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45982.340109606484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45982.340109606484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45982.340109606484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45982.340109606484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45982.340109606484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45982.340109606484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45982.340109606484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45982.340109606484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45982.340109606484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45982.340109606484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45982.340109606484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45982.340109606484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45982.340109606484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45982.340109606484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45982.340109606484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45982.340109606484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45982.340109606484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45982.340109606484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45982.340109606484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45982.340109606484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45982.340109606484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45982.340109606484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45982.340109606484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45982.340109606484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45982.340109606484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45982.340109606484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45982.340109606484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45982.340109606484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45982.340109606484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45982.340109606484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45982.340109606484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45982.340109606484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45982.340109606484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45982.340109606484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45982.340109606484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45982.340109606484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45982.340109606484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45982.340109606484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45982.340109606484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45982.340109606484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45982.340109606484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45982.340109606484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45982.340109606484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45982.340109606484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45982.340109606484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45982.340109606484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45982.340109606484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45982.340109606484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45982.340109606484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45982.340109606484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45982.340109606484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45982.340109606484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45982.340109606484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45982.340109606484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45982.340109606484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45982.340109606484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45982.340109606484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45982.340109606484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45982.340109606484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45982.340109606484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45982.340109606484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45982.340109606484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45982.340109606484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45982.340109606484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45982.340109606484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45982.340109606484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45982.340109606484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45982.340109606484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45982.340109606484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45982.340109606484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45982.340109606484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45982.340109606484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45982.340109606484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45982.340109606484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45982.340109606484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45982.340109606484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45982.340109606484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45982.340109606484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45982.340109606484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45982.340109606484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45982.340109606484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45982.340109606484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45982.340109606484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45982.340109606484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45982.340109606484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45982.340109606484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45982.340109606484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45982.340109606484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45982.340109606484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45982.340109606484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45982.340109606484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45982.340109606484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45982.340109606484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45982.340109606484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45982.340109606484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45982.340109606484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45982.340109606484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45982.340109606484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45982.340109606484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45982.340109606484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45982.340109606484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45982.340109606484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45982.340109606484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45982.340109606484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45982.340109606484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45982.340109606484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45982.340109606484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45982.340109606484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45982.340109606484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45982.340109606484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45982.340109606484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45982.340109606484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45982.340109606484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45982.340109606484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45982.340109606484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45982.340109606484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45982.340109606484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45982.340109606484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45982.340109606484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45982.340109606484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45982.340109606484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45982.340109606484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45982.340109606484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45982.340109606484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45982.340109606484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45982.340109606484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45982.340109606484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45982.340109606484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45982.340109606484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45982.340109606484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45982.340109606484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45982.340109606484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45982.340109606484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45982.340109606484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45982.340109606484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45982.340109606484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45982.340109606484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45982.340109606484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45982.340109606484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45982.340109606484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45982.340109606484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45982.340109606484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45982.340109606484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45982.340109606484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45982.340109606484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45982.340109606484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45982.340109606484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45982.340109606484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45982.340109606484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45982.340109606484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45982.340109606484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45982.340109606484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45982.340109606484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45982.340109606484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45982.340109606484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45982.340109606484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45982.340109606484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45982.340109606484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45982.340109606484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45982.340109606484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45982.340109606484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45982.340109606484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45982.340109606484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45982.340109606484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45982.340109606484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45982.340109606484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45982.340109606484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45982.340109606484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45982.340109606484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45982.340109606484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45982.340109606484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45982.340109606484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45982.340109606484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45982.340109606484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45982.340109606484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45982.340109606484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45982.340109606484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45982.340109606484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45982.340109606484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45982.340109606484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45982.340109606484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45982.340109606484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45982.340109606484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45982.340109606484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45982.340109606484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45982.340109606484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45982.340109606484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45982.340109606484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45982.340109606484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45982.340109606484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45982.340109606484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45982.340109606484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45982.340109606484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45982.340109606484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45982.340109606484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45982.340109606484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45982.340109606484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45982.340109606484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45982.340109606484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45982.340109606484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45982.340109606484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45982.340109606484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45982.340109606484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45982.340109606484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45982.340109606484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45982.340109606484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45982.340109606484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45982.340109606484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45982.340109606484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45982.340109606484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45982.340109606484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45982.340109606484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45982.340109606484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45982.340109606484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45982.340109606484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45982.340109606484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45982.340109606484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45982.340109606484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45982.340109606484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45982.340109606484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45982.340109606484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45982.340109606484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45982.340109606484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45982.340109606484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45982.340109606484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45982.340109606484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45982.340109606484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45982.340109606484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45982.340109606484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45982.340109606484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45982.340109606484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45982.340109606484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45982.340109606484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45982.340109606484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45982.340109606484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45982.340109606484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45982.340109606484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45982.340109606484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45982.340109606484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45982.340109606484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45982.340109606484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45982.340109606484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45982.340109606484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45982.340109606484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45982.340109606484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45982.340109606484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45982.340109606484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45982.340109606484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45982.340109606484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45982.340109606484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45982.340109606484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45982.340109606484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45982.340109606484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45982.340109606484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45982.340109606484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45982.340109606484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45982.340109606484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45982.340109606484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45982.340109606484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45982.340109606484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45982.340109606484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45982.340109606484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45982.340109606484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45982.340109606484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45982.340109606484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45982.340109606484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45982.340109606484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45982.340109606484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45982.340109606484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45982.340109606484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45982.340109606484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45982.340109606484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45982.340109606484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45982.340109606484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45982.340109606484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45982.340109606484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45982.340109606484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45982.340109606484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45982.340109606484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45982.340109606484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45982.340109606484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45982.340109606484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45982.340109606484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45982.340109606484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45982.340109606484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45982.340109606484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45982.340109606484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45982.340109606484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45982.340109606484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45982.340109606484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45982.340109606484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45982.340109606484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45982.340109606484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45982.340109606484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45982.340109606484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45982.340109606484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45982.340109606484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45982.340109606484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45982.340109606484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45982.340109606484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45982.340109606484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45982.340109606484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45982.340109606484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45982.340109606484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45982.340109606484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45982.340109606484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45982.340109606484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45982.340109606484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45982.340109606484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45982.340109606484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45982.340109606484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45982.340109606484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45982.340109606484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45982.340109606484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45982.340109606484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45982.340109606484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45982.340109606484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45982.340109606484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45982.340109606484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45982.340109606484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45982.340109606484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45982.340109606484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45982.340109606484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45982.340109606484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45982.340109606484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45982.340109606484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45982.340109606484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45982.340109606484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45982.340109606484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45982.340109606484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45982.340109606484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45982.340109606484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45982.340109606484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45982.340109606484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45982.340109606484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45982.340109606484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45982.340109606484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45982.340109606484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45982.340109606484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45982.340109606484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45982.340109606484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45982.340109606484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45982.340109606484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45982.340109606484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45982.340109606484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45982.340109606484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45982.340109606484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45982.340109606484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45982.340109606484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45982.340109606484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45982.340109606484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45982.340109606484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45982.340109606484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45982.340109606484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45982.340109606484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45982.340109606484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45982.340109606484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45982.340109606484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45982.340109606484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45982.340109606484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45982.340109606484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45982.340109606484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45982.340109606484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45982.340109606484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45982.340109606484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45982.340109606484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45982.340109606484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45982.340109606484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45982.340109606484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45982.340109606484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45982.340109606484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45982.340109606484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45982.340109606484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45982.340109606484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45982.340109606484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45982.340109606484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45982.340109606484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45982.340109606484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45982.340109606484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45982.340109606484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45982.340109606484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45982.340109606484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45982.340109606484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45982.340109606484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45982.340109606484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45982.340109606484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45982.340109606484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45982.340109606484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45982.340109606484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45982.340109606484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45982.340109606484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45982.340109606484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45982.340109606484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45982.340109606484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45982.340109606484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45982.340109606484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45982.340109606484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45982.340109606484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45982.340109606484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45982.340109606484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45982.340109606484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45982.340109606484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45982.340109606484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45982.340109606484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45982.340109606484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45982.340109606484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45982.340109606484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45982.340109606484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45982.340109606484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45982.340109606484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45982.340109606484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45982.340109606484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45982.340109606484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45982.340109606484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45982.340109606484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45982.340109606484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45982.340109606484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45982.340109606484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45982.340109606484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45982.340109606484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45982.340109606484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45982.340109606484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45982.340109606484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45982.340109606484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45982.340109606484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45982.340109606484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45982.340109606484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45982.340109606484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45982.340109606484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45982.340109606484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45982.340109606484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45982.340109606484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45982.340109606484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45982.340109606484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45982.340109606484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45982.340109606484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45982.340109606484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45982.340109606484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45982.340109606484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45982.340109606484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45982.340109606484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45982.340109606484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45982.340109606484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45982.340109606484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45982.340109606484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45982.340109606484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45982.340109606484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45982.340109606484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45982.340109606484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45982.340109606484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45982.340109606484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45982.340109606484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45982.340109606484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45982.340109606484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45982.340109606484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45982.340109606484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45982.340109606484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45982.340109606484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45982.340109606484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45982.340109606484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45982.340109606484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45982.340109606484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45982.340109606484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45982.340109606484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45982.340109606484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45982.340109606484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45982.340109606484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45982.340109606484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45982.340109606484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45982.340109606484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45982.340109606484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45982.340109606484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45982.340109606484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45982.340109606484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45982.340109606484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45982.340109606484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45982.340109606484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45982.340109606484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45982.340109606484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45982.340109606484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45982.340109606484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45982.340109606484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45982.340109606484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45982.340109606484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45982.340109606484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45982.340109606484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45982.340109606484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45982.340109606484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45982.340109606484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45982.340109606484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45982.340109606484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45982.340109606484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45982.340109606484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45982.340109606484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45982.340109606484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45982.340109606484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45982.340109606484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45982.340109606484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45982.340109606484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45982.340109606484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45982.340109606484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45982.340109606484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45982.340109606484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45982.340109606484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45982.340109606484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45982.340109606484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45982.340109606484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45982.340109606484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45982.340109606484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45982.340109606484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45982.340109606484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45982.340109606484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45982.340109606484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45982.340109606484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45982.340109606484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45982.340109606484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45982.340109606484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45982.340109606484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45982.340109606484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45982.340109606484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45982.340109606484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45982.340109606484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45982.340109606484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45982.340109606484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45982.340109606484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45982.340109606484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45982.340109606484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45982.340109606484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45982.340109606484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45982.340109606484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45982.340109606484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45982.340109606484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45982.340109606484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45982.340109606484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45982.340109606484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45982.340109606484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45982.340109606484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45982.340109606484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45982.340109606484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45982.340109606484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45982.340109606484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45982.340109606484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45982.340109606484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45982.340109606484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45982.340109606484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45982.340109606484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45982.340109606484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45982.340109606484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45982.340109606484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45982.340109606484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45982.340109606484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45982.340109606484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45982.340109606484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45982.340109606484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45982.340109606484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45982.340109606484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45982.340109606484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45982.340109606484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45982.340109606484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45982.340109606484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45982.340109606484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45982.340109606484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45982.340109606484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45982.340109606484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45982.340109606484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45982.340109606484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45982.340109606484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45982.340109606484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45982.340109606484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45982.340109606484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45982.340109606484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45982.340109606484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45982.340109606484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45982.340109606484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45982.340109606484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45982.340109606484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45982.340109606484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45982.340109606484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45982.340109606484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45982.340109606484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45982.340109606484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45982.340109606484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45982.340109606484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45982.340109606484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45982.340109606484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45982.340109606484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45982.340109606484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45982.340109606484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45982.340109606484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45982.340109606484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45982.340109606484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45982.340109606484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45982.340109606484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45982.340109606484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45982.340109606484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45982.340109606484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45982.340109606484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45982.340109606484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45982.340109606484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45982.340109606484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45982.340109606484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45982.340109606484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45982.340109606484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45982.340109606484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45982.340109606484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45982.340109606484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45982.340109606484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45982.340109606484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45982.340109606484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45982.340109606484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45982.340109606484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45982.340109606484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45982.340109606484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45982.340109606484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45982.340109606484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45982.340109606484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45982.340109606484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45982.340109606484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45982.340109606484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45982.340109606484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45982.340109606484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45982.340109606484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45982.340109606484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45982.340109606484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45982.340109606484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45982.340109606484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45982.340109606484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45982.340109606484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45982.340109606484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45982.340109606484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45982.340109606484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45982.340109606484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45982.340109606484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45982.340109606484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45982.340109606484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45982.340109606484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45982.340109606484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45982.340109606484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45982.340109606484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45982.340109606484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45982.340109606484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45982.340109606484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45982.340109606484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45982.340109606484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45982.340109606484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45982.340109606484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45982.340109606484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45982.340109606484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45982.340109606484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45982.340109606484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45982.340109606484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45982.340109606484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45982.340109606484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45982.340109606484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45982.340109606484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45982.340109606484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45982.340109606484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45982.340109606484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45982.340109606484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45982.340109606484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45982.340109606484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45982.340109606484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45982.340109606484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45982.340109606484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45982.340109606484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45982.340109606484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45982.340109606484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45982.340109606484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45982.340109606484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45982.340109606484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45982.340109606484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45982.340109606484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45982.340109606484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45982.340109606484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45982.340109606484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45982.340109606484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45982.340109606484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45982.340109606484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45982.340109606484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45982.340109606484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45982.340109606484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45982.340109606484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45982.340109606484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45982.340109606484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45982.340109606484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45982.340109606484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45982.340109606484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45982.340109606484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45982.340109606484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45982.340109606484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45982.340109606484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45982.340109606484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45982.340109606484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45982.340109606484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45982.340109606484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45982.340109606484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45982.340109606484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45982.340109606484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45982.340109606484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45982.340109606484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45982.340109606484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45982.340109606484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45982.340109606484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45982.340109606484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45982.340109606484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45982.340109606484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45982.340109606484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45982.340109606484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45982.340109606484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45982.340109606484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45982.340109606484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45982.340109606484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45982.340109606484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45982.340109606484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45982.340109606484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45982.340109606484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45982.340109606484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45982.340109606484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45982.340109606484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45982.340109606484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45982.340109606484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45982.340109606484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45982.340109606484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45982.340109606484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45982.340109606484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45982.340109606484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45982.340109606484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45982.340109606484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45982.340109606484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45982.340109606484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45982.340109606484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278.85939201388828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6.4368518520495854E-2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3.7053703708807006E-2</v>
      </c>
      <c r="H4" s="95">
        <v>45982.296238425923</v>
      </c>
      <c r="I4" s="113" t="str">
        <f>IFERROR(VLOOKUP(D4,DB!A:F,6,0),"")</f>
        <v>Generator-SG</v>
      </c>
      <c r="J4" s="113" t="str">
        <f>IFERROR(VLOOKUP(D4,DB!A:G,7,0),"")</f>
        <v>In progress</v>
      </c>
      <c r="K4" s="97" t="s">
        <v>39111</v>
      </c>
      <c r="L4" s="91" t="str">
        <f>IFERROR(VLOOKUP(D4,DB!A:I,9,0),"")</f>
        <v>Latis</v>
      </c>
    </row>
    <row r="5" spans="1:16" ht="15" customHeight="1">
      <c r="A5" s="113"/>
      <c r="B5" s="113" t="str">
        <f>IFERROR(VLOOKUP(D5,DB!A:K,11,0),"")</f>
        <v/>
      </c>
      <c r="C5" s="93"/>
      <c r="D5" s="91"/>
      <c r="E5" s="94"/>
      <c r="F5" s="95"/>
      <c r="G5" s="96">
        <f t="shared" ca="1" si="0"/>
        <v>45982.340109259261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45982.340109259261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45982.340109375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45982.340109375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45982.340109375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45982.340109375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45982.340109375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45982.340109375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45982.340109375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45982.340109375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45982.340109375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45982.340109375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45982.340109375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45982.340109375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45982.340109375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45982.340109375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45982.340109375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45982.340109375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45982.340109375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45982.340109375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45982.340109375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45982.340109375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45982.340109375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45982.340109375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45982.340109375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45982.340109375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45982.340109375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45982.340109375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45982.340109375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45982.340109375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45982.340109375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45982.340109375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45982.340109375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45982.340109375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45982.340109375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45982.340109375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45982.340109375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45982.340109375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45982.340109375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45982.340109375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45982.340109375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45982.340109375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45982.340109375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45982.340109375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45982.340109375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45982.340109375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45982.340109375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45982.340109375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45982.340109375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45982.340109375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45982.340109375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45982.340109375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45982.340109375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45982.340109375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45982.340109375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45982.340109375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45982.340109375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45982.340109375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45982.340109375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45982.340109375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45982.340109375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45982.340109375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45982.340109375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45982.340109375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45982.340109375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45982.340109375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45982.340109375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45982.340109375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45982.340109375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45982.340109375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45982.340109375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45982.340109375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45982.340109375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45982.340109375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45982.340109375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45982.340109375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45982.340109375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45982.340109375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45982.340109375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45982.340109375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45982.340109375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45982.340109375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45982.340109375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45982.340109375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45982.340109375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45982.340109375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45982.340109375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45982.340109375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45982.340109375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45982.340109375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45982.340109375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45982.340109375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45982.340109375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45982.340109375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45982.340109375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45982.340109375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45982.340109375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45982.340109375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45982.340109375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45982.340109375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45982.340109375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45982.340109375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45982.340109375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45982.340109375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45982.340109375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45982.340109375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45982.340109375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45982.340109375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45982.340109375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45982.340109375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45982.340109375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45982.340109375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45982.340109375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45982.340109375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45982.340109375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45982.340109375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45982.340109375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45982.340109375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45982.340109375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45982.340109375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45982.340109375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45982.340109375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45982.340109375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45982.340109375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45982.340109375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45982.340109375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45982.340109375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45982.340109375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45982.340109375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45982.340109375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45982.340109375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45982.340109375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45982.340109375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45982.340109375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45982.340109375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45982.340109375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45982.340109375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45982.340109375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45982.340109375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45982.340109375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45982.340109375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45982.340109375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45982.340109375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45982.340109375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45982.340109375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45982.340109375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45982.340109375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45982.340109375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45982.340109375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45982.340109375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45982.340109375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45982.340109375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45982.340109375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45982.340109375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45982.340109375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45982.340109375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45982.340109375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45982.340109375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45982.340109375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45982.340109375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45982.340109375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45982.340109375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45982.340109375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45982.340109375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45982.340109375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45982.340109375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45982.340109375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45982.340109375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45982.340109375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45982.340109375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45982.340109375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45982.340109375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45982.340109375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45982.340109375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45982.340109375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45982.340109375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45982.340109375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45982.340109375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45982.340109375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45982.340109375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45982.340109375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45982.340109375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45982.340109375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45982.340109375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45982.340109375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45982.340109375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45982.340109375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45982.340109375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45982.340109375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45982.340109375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45982.340109375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45982.340109375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45982.340109375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45982.340109375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45982.340109375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45982.340109375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45982.340109375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45982.340109375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45982.340109375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45982.340109375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45982.340109375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45982.340109375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45982.340109375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45982.340109375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45982.340109375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45982.340109375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45982.340109375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45982.340109375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45982.340109375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45982.340109375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45982.340109375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45982.340109375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45982.340109375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45982.340109375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45982.340109375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45982.340109375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45982.340109375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45982.340109375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45982.340109375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45982.340109375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45982.340109375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45982.340109375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45982.340109375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45982.340109375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45982.340109375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45982.340109375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45982.340109375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45982.340109375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45982.340109375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45982.340109375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45982.340109375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45982.340109375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45982.340109375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45982.340109375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45982.340109375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45982.340109375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45982.340109375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45982.340109375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45982.340109375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45982.340109375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45982.340109375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45982.340109375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45982.340109375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45982.340109375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45982.340109375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45982.340109375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45982.340109375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45982.340109375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45982.340109375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45982.340109375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45982.340109375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45982.340109375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45982.340109375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45982.340109375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45982.340109375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45982.340109375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45982.340109375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45982.340109375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45982.340109375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45982.340109375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45982.340109375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45982.340109375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45982.340109375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45982.340109375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45982.340109375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45982.340109375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45982.340109375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45982.340109375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45982.340109375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45982.340109375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45982.340109375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45982.340109375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45982.340109375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45982.340109375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45982.340109375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45982.340109375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45982.340109375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45982.340109375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45982.340109606484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45982.340109606484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45982.340109606484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45982.340109606484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45982.340109606484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45982.340109606484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45982.340109606484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45982.340109606484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45982.340109606484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45982.340109606484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45982.340109606484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45982.340109606484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45982.340109606484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45982.340109606484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45982.340109606484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45982.340109606484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45982.340109606484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45982.340109606484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45982.340109606484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45982.340109606484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45982.340109606484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45982.340109606484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45982.340109606484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45982.340109606484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45982.340109606484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45982.340109606484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45982.340109606484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45982.340109606484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45982.340109606484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45982.340109606484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45982.340109606484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45982.340109606484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45982.340109606484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45982.340109606484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45982.340109606484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45982.340109606484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45982.340109606484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45982.340109606484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45982.340109606484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45982.340109606484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45982.340109606484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45982.340109606484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45982.340109606484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45982.340109606484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45982.340109606484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45982.340109606484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45982.340109606484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45982.340109606484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45982.340109606484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45982.340109606484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45982.340109606484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45982.340109606484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45982.340109606484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45982.340109606484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45982.340109606484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45982.340109606484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45982.340109606484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45982.340109606484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45982.340109606484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45982.340109606484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45982.340109606484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45982.340109606484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45982.340109606484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45982.340109606484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45982.340109606484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45982.340109606484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45982.340109606484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45982.340109606484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45982.340109606484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45982.340109606484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45982.340109606484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45982.340109606484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45982.340109606484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45982.340109606484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45982.340109606484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45982.340109606484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45982.340109606484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45982.340109606484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45982.340109606484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45982.340109606484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45982.340109606484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45982.340109606484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45982.340109606484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45982.340109606484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45982.340109606484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45982.340109606484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45982.340109606484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45982.340109606484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45982.340109606484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45982.340109606484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45982.340109606484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45982.340109606484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45982.340109606484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45982.340109606484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45982.340109606484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45982.340109606484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45982.340109606484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45982.340109606484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45982.340109606484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45982.340109606484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45982.340109606484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45982.340109606484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45982.340109606484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45982.340109606484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45982.340109606484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45982.340109606484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45982.340109606484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45982.340109606484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45982.340109606484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45982.340109606484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45982.340109606484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45982.340109606484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45982.340109606484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45982.340109606484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45982.340109606484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45982.340109606484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45982.340109606484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45982.340109606484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45982.340109606484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45982.340109606484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45982.340109606484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45982.340109606484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45982.340109606484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45982.340109606484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45982.340109606484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45982.340109606484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45982.340109606484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45982.340109606484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45982.340109606484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45982.340109606484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45982.340109606484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45982.340109606484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45982.340109606484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45982.340109606484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45982.340109606484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45982.340109606484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45982.340109606484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45982.340109606484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45982.340109606484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45982.340109606484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45982.340109606484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45982.340109606484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45982.340109606484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45982.340109606484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45982.340109606484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45982.340109606484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45982.340109606484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45982.340109606484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45982.340109606484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45982.340109606484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45982.340109606484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45982.340109606484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45982.340109606484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45982.340109606484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45982.340109606484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45982.340109606484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45982.340109606484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45982.340109606484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45982.340109606484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45982.340109606484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45982.340109606484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45982.340109606484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45982.340109606484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45982.340109606484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45982.340109606484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45982.340109606484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45982.340109606484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45982.340109606484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45982.340109606484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45982.340109606484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45982.340109606484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45982.340109606484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45982.340109606484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45982.340109606484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45982.340109606484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45982.340109606484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45982.340109606484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45982.340109606484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45982.340109606484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45982.340109606484</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90.508049421296164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56.151232291667839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33.67899849537207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4.8253060185234062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0.96681064814765705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0.47418333333189366</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45982.340109259261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45982.340109259261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45982.340109259261</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45982.340109259261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45982.340109259261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45982.340109259261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45982.340109259261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45982.340109259261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45982.340109259261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45982.340109259261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45982.340109259261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45982.340109259261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45982.340109259261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45982.340109259261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45982.340109259261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45982.340109259261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45982.340109259261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45982.340109259261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45982.340109259261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45982.340109259261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45982.340109259261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45982.340109259261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45982.340109259261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45982.340109259261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45982.340109259261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45982.340109259261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45982.340109259261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45982.340109259261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45982.340109259261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45982.340109259261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45982.340109259261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45982.340109259261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45982.340109259261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45982.340109259261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45982.340109259261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45982.340109259261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45982.340109259261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45982.340109259261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45982.340109259261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45982.340109259261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45982.340109259261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45982.340109259261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45982.340109259261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45982.340109259261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45982.340109259261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45982.340109259261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45982.340109259261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45982.340109259261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45982.340109259261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45982.340109259261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45982.340109259261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45982.340109259261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45982.340109259261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45982.340109259261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45982.340109259261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45982.340109259261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45982.340109259261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45982.340109259261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45982.340109259261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45982.340109259261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45982.340109259261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45982.340109259261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45982.340109259261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45982.340109259261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45982.340109259261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45982.340109259261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45982.340109259261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45982.340109259261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45982.340109259261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45982.340109259261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45982.340109259261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45982.340109259261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45982.340109259261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45982.340109259261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45982.340109259261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45982.340109259261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45982.340109259261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45982.340109259261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45982.340109259261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45982.340109259261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45982.340109259261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45982.340109259261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45982.340109259261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45982.340109259261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45982.340109259261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45982.340109259261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45982.340109259261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45982.340109259261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45982.340109259261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45982.340109259261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45982.340109259261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45982.340109259261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45982.340109259261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45982.340109259261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45982.340109259261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45982.340109259261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45982.340109259261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45982.340109259261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45982.340109259261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45982.340109259261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45982.340109259261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45982.340109259261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45982.340109259261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45982.340109259261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45982.340109259261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45982.340109259261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45982.340109259261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45982.340109259261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45982.340109606484</v>
      </c>
      <c r="H2" s="121">
        <v>45982.321527777778</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45982.340109606484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45982.340109606484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45982.340109606484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45982.340109606484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45982.340109606484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45982.340109606484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45982.340109606484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45982.340109606484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45982.340109606484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45982.340109606484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45982.340109606484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45982.340109606484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45982.340109606484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45982.340109606484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45982.340109606484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45982.340109606484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45982.340109606484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45982.340109606484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45982.340109606484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45982.340109606484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45982.340109606484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45982.340109606484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45982.340109606484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45982.340109606484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45982.340109606484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45982.340109606484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45982.340109606484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45982.340109606484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45982.340109606484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45982.340109606484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45982.340109606484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45982.340109606484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45982.340109606484</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