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90" documentId="13_ncr:1_{F6CB121F-512D-4AA6-A0C1-0FB36C537598}" xr6:coauthVersionLast="47" xr6:coauthVersionMax="47" xr10:uidLastSave="{88237858-6D6F-49A4-912C-5A7547430CD6}"/>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<sst xmlns="http://schemas.openxmlformats.org/spreadsheetml/2006/main" count="179000" uniqueCount="39092">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</sst>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tabSelected="1" workbookViewId="0">
      <selection activeCell="K6" sqref="K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295.19303101851983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7.4952314818801824E-2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45958.141456944446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45958.141456944446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45958.141456944446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45958.141456944446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45958.141456944446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45958.141456944446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45958.141456944446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45958.141456944446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45958.141456944446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45958.141456944446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45958.141456944446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45958.141456944446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45958.141456944446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45958.141456944446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45958.141456944446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45958.141456944446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45958.141456944446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45958.141456944446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45958.141456944446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45958.141456944446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45958.141456944446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45958.141456944446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45958.141456944446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45958.141456944446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45958.141456944446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45958.141456944446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45958.141456944446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45958.141456944446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45958.141456944446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45958.141456944446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45958.141456944446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45958.141456944446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45958.141456944446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45958.141456944446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45958.141456944446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45958.141456944446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45958.141456944446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45958.141456944446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45958.141456944446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45958.141456944446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45958.141456944446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45958.141456944446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45958.141456944446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45958.141456944446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45958.141456944446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45958.141456944446</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45958.141456944446</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2BF1E0A5-B1AD-4F38-81AF-4AF960909E91}"/>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133.1416189814845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45958.141456944446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45958.141456944446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45958.141456944446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45958.141456944446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45958.141456944446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45958.141456944446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45958.141456944446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45958.141456944446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45958.141456944446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45958.141456944446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45958.141456944446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45958.141456944446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45958.141456944446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45958.141456944446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45958.141456944446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45958.141456944446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45958.141456944446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45958.141456944446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45958.141456944446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45958.141456944446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45958.141456944446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45958.141456944446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45958.141456944446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45958.141456944446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45958.141456944446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45958.141456944446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45958.141456944446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45958.141456944446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45958.141456944446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45958.141456944446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45958.141456944446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45958.141456944446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45958.141456944446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45958.141456944446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45958.141456944446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45958.141456944446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45958.141456944446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45958.141456944446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45958.141456944446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45958.141456944446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45958.141456944446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45958.141456944446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45958.141456944446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45958.141456944446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45958.141456944446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45958.141456944446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45958.141456944446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45958.141456944446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45958.141456944446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45958.141456944446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45958.141456944446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45958.141456944446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45958.141456944446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45958.141456944446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45958.141456944446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45958.141456944446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45958.141456944446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45958.141456944446</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45958.141456944446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45958.141456944446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45958.141456944446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45958.141456944446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45958.141456944446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45958.141456944446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45958.141456944446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45958.141456944446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45958.141456944446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45958.141456944446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45958.141456944446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45958.141456944446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45958.141456944446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45958.141456944446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45958.141456944446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45958.141456944446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45958.141456944446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45958.141456944446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45958.141456944446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45958.141456944446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45958.141456944446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45958.141456944446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45958.141456944446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45958.141456944446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45958.141456944446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45958.141456944446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45958.141456944446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45958.141456944446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45958.141456944446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45958.141456944446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45958.141456944446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45958.141456944446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45958.141456944446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45958.141456944446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45958.141456944446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45958.141456944446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45958.141456944446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45958.141456944446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45958.141456944446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45958.141456944446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45958.141456944446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45958.141456944446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45958.141456944446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45958.141456944446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45958.141456944446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45958.141456944446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45958.141456944446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45958.141456944446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45958.141456944446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45958.141456944446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45958.141456944446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45958.141456944446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45958.141456944446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45958.141456944446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45958.141456944446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45958.141456944446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45958.141456944446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45958.141456944446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45958.141456944446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45958.141456944446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45958.141456944446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45958.141456944446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45958.141456944446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45958.141456944446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45958.141456944446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45958.141456944446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45958.141456944446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45958.141456944446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45958.141456944446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45958.141456944446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45958.141456944446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45958.141456944446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45958.141456944446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45958.141456944446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45958.141456944446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45958.141456944446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45958.141456944446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45958.141456944446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45958.141456944446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45958.141456944446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45958.141456944446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45958.141456944446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45958.141456944446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45958.141456944446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45958.141456944446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45958.141456944446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45958.141456944446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45958.141456944446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45958.141456944446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45958.141456944446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45958.141456944446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45958.141456944446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45958.141456944446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45958.141456944446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45958.141456944446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45958.141456944446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45958.141456944446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45958.141456944446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45958.141456944446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45958.141456944446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45958.141456944446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45958.141456944446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45958.141456944446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45958.141456944446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45958.141456944446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45958.141456944446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45958.141456944446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45958.141456944446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45958.141456944446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45958.141456944446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45958.141456944446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45958.141456944446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45958.141456944446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45958.141456944446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45958.141456944446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45958.141456944446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45958.141456944446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45958.141456944446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45958.141456944446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45958.141456944446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45958.141456944446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45958.141456944446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45958.141456944446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45958.141456944446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45958.141456944446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45958.141456944446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45958.141456944446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45958.141456944446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45958.141456944446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45958.141456944446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45958.141456944446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45958.141456944446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45958.141456944446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45958.141456944446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45958.141456944446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45958.141456944446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45958.141456944446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45958.141456944446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45958.141456944446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45958.141456944446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45958.141456944446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45958.141456944446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45958.141456944446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45958.141456944446</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45958.141456944446</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45958.141456944446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45958.141456944446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45958.141456944446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45958.141456944446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45958.141456944446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45958.141456944446</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45958.141456944446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45958.141456944446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45958.141456944446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45958.141456944446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45958.141456944446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45958.141456944446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45958.141456944446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45958.141456944446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45958.141456944446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45958.141456944446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45958.141456944446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45958.141456944446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45958.141456944446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45958.141456944446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45958.141456944446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45958.141456944446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45958.141456944446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45958.141456944446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45958.141456944446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45958.141456944446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45958.141456944446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45958.141456944446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45958.141456944446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45958.141456944446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45958.141456944446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45958.141456944446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45958.141456944446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45958.141456944446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45958.141456944446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45958.141456944446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45958.141456944446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45958.141456944446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45958.141456944446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45958.141456944446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45958.141456944446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45958.141456944446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45958.141456944446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45958.141456944446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45958.141456944446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45958.141456944446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45958.141456944446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45958.141456944446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45958.141456944446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45958.141456944446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45958.141456944446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45958.141456944446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45958.141456944446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45958.141456944446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45958.141456944446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45958.141456944446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45958.141456944446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45958.141456944446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45958.141456944446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45958.141456944446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45958.141456944446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45958.141456944446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45958.141456944446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45958.141456944446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45958.141456944446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45958.141456944446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45958.141456944446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45958.141456944446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45958.141456944446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45958.141456944446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45958.141456944446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45958.141456944446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45958.141456944446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45958.141456944446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45958.141456944446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45958.141456944446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45958.141456944446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45958.141456944446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45958.141456944446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45958.141456944446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45958.141456944446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45958.141456944446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45958.141456944446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45958.141456944446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45958.141456944446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45958.141456944446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45958.141456944446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45958.141456944446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45958.141456944446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45958.141456944446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45958.141456944446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45958.141456944446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45958.141456944446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45958.141456944446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45958.141456944446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45958.141456944446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45958.141456944446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45958.141456944446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45958.141456944446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45958.141456944446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45958.141456944446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45958.141456944446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45958.141456944446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45958.141456944446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45958.141456944446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45958.141456944446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45958.141456944446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45958.141456944446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45958.141456944446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45958.141456944446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45958.141456944446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45958.141456944446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45958.141456944446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45958.141456944446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45958.141456944446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45958.141456944446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45958.141456944446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45958.141456944446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45958.141456944446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45958.141456944446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45958.141456944446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45958.141456944446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45958.141456944446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45958.141456944446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45958.141456944446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45958.141456944446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45958.141456944446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45958.141456944446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45958.141456944446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45958.141456944446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45958.141456944446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45958.141456944446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45958.141456944446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45958.141456944446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45958.141456944446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45958.141456944446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45958.141456944446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45958.141456944446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45958.141456944446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45958.141456944446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45958.141456944446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45958.141456944446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45958.141456944446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45958.141456944446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45958.141456944446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45958.141456944446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45958.141456944446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45958.141456944446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45958.141456944446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45958.141456944446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45958.141456944446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45958.141456944446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45958.141456944446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45958.141456944446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45958.141456944446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45958.141456944446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45958.141456944446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45958.141456944446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45958.141456944446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45958.141456944446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45958.141456944446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45958.141456944446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45958.141456944446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45958.141456944446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45958.141456944446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45958.141456944446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45958.141456944446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45958.141456944446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45958.141456944446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45958.141456944446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45958.141456944446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45958.141456944446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45958.141456944446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45958.141456944446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45958.141456944446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45958.141456944446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45958.141456944446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45958.141456944446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45958.141456944446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45958.141456944446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45958.141456944446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45958.141456944446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45958.141456944446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45958.141456944446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45958.141456944446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45958.141456944446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45958.141456944446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45958.141456944446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45958.141456944446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45958.141456944446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45958.141456944446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45958.141456944446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45958.141456944446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45958.141456944446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45958.141456944446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45958.141456944446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45958.141456944446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45958.141456944446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45958.141456944446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45958.141456944446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45958.141456944446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45958.141456944446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45958.141456944446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45958.141456944446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45958.141456944446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45958.141456944446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45958.141456944446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45958.141456944446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45958.141456944446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45958.141456944446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45958.141456944446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45958.141456944446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45958.141456944446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45958.141456944446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45958.141456944446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45958.141456944446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45958.141456944446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45958.141456944446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45958.141456944446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45958.141456944446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45958.141456944446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45958.141456944446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45958.141456944446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45958.141456944446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45958.141456944446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45958.141456944446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45958.141456944446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45958.141456944446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45958.141456944446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45958.141456944446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45958.141456944446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45958.141456944446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45958.141456944446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45958.141456944446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45958.141456944446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45958.141456944446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45958.141456944446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45958.141456944446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45958.141456944446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45958.141456944446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45958.141456944446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45958.141456944446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45958.141456944446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45958.141456944446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45958.141456944446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45958.141456944446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45958.141456944446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45958.141456944446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45958.141456944446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45958.141456944446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45958.141456944446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45958.141456944446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45958.141456944446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45958.141456944446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45958.141456944446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45958.141456944446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45958.141456944446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45958.141456944446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45958.141456944446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45958.141456944446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45958.141456944446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45958.141456944446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45958.141456944446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45958.141456944446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45958.141456944446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45958.141456944446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45958.141456944446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45958.141456944446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45958.141456944446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45958.141456944446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45958.141456944446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45958.141456944446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45958.141456944446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45958.141456944446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45958.141456944446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45958.141456944446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45958.141456944446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45958.141456944446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45958.141456944446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45958.141456944446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45958.141456944446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45958.141456944446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45958.141456944446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45958.141456944446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45958.141456944446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45958.141456944446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45958.141456944446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45958.141456944446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45958.141456944446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45958.141456944446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45958.141456944446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45958.141456944446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45958.141456944446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45958.141456944446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45958.141456944446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45958.141456944446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45958.141456944446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45958.141456944446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45958.141456944446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45958.141456944446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45958.141456944446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45958.141456944446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45958.141456944446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45958.141456944446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45958.141456944446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45958.141456944446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45958.141456944446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45958.141456944446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45958.141456944446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45958.141456944446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45958.141456944446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45958.141456944446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45958.141456944446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45958.141456944446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45958.141456944446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45958.141456944446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45958.141456944446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45958.141456944446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45958.141456944446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45958.141456944446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45958.141456944446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45958.141456944446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45958.141456944446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45958.141456944446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45958.141456944446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45958.141456944446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45958.141456944446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45958.141456944446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45958.141456944446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45958.141456944446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45958.141456944446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45958.141456944446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45958.141456944446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45958.141456944446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45958.141456944446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45958.141456944446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45958.141456944446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45958.141456944446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45958.141456944446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45958.141456944446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45958.141456944446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45958.141456944446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45958.141456944446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45958.141456944446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45958.141456944446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45958.141456944446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45958.141456944446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45958.141456944446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45958.141456944446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45958.141456944446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45958.141456944446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45958.141456944446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45958.141456944446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45958.141456944446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45958.141456944446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45958.141456944446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45958.141456944446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45958.141456944446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45958.141456944446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45958.141456944446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45958.141456944446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45958.141456944446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45958.141456944446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45958.141456944446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45958.141456944446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45958.141456944446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45958.141456944446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45958.141456944446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45958.141456944446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45958.141456944446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45958.141456944446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45958.141456944446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45958.141456944446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45958.141456944446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45958.141456944446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45958.141456944446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45958.141456944446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45958.141456944446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45958.141456944446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45958.141456944446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45958.141456944446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45958.141456944446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45958.141456944446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45958.141456944446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45958.141456944446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45958.141456944446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45958.141456944446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45958.141456944446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45958.141456944446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45958.141456944446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45958.141456944446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45958.141456944446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45958.141456944446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45958.141456944446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45958.141456944446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45958.141456944446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45958.141456944446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45958.141456944446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45958.141456944446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45958.141456944446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45958.141456944446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45958.141456944446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45958.141456944446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45958.141456944446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45958.141456944446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45958.141456944446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45958.141456944446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45958.141456944446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45958.141456944446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45958.141456944446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45958.141456944446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45958.141456944446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45958.141456944446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45958.141456944446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45958.141456944446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45958.141456944446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45958.141456944446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45958.141456944446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45958.141456944446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45958.141456944446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45958.141456944446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45958.141456944446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45958.141456944446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45958.141456944446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45958.141456944446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45958.141456944446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45958.141456944446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45958.141456944446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45958.141456944446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45958.141456944446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45958.141456944446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45958.141456944446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45958.141456944446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45958.141456944446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45958.141456944446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45958.141456944446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45958.141456944446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45958.141456944446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45958.141456944446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45958.141456944446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45958.141456944446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45958.141456944446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45958.141456944446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45958.141456944446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45958.141456944446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45958.141456944446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45958.141456944446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45958.141456944446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45958.141456944446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45958.141456944446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45958.141456944446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45958.141456944446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45958.141456944446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45958.141456944446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45958.141456944446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45958.141456944446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45958.141456944446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45958.141456944446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45958.141456944446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45958.141456944446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45958.141456944446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45958.141456944446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45958.141456944446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45958.141456944446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45958.141456944446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45958.141456944446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45958.141456944446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45958.141456944446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45958.141456944446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45958.141456944446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45958.141456944446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45958.141456944446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45958.141456944446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45958.141456944446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45958.141456944446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45958.141456944446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45958.141456944446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45958.141456944446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45958.141456944446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45958.141456944446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45958.141456944446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45958.141456944446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45958.141456944446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45958.141456944446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45958.141456944446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45958.141456944446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45958.141456944446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45958.141456944446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45958.141456944446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45958.141456944446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45958.141456944446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45958.141456944446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45958.141456944446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45958.141456944446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45958.141456944446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45958.141456944446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45958.141456944446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45958.141456944446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45958.141456944446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45958.141456944446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45958.141456944446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45958.141456944446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45958.141456944446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45958.141456944446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45958.141456944446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45958.141456944446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45958.141456944446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45958.141456944446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45958.141456944446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45958.141456944446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45958.141456944446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45958.141456944446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45958.141456944446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45958.141456944446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45958.141456944446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45958.141456944446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45958.141456944446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45958.141456944446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45958.141456944446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45958.141456944446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45958.141456944446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45958.141456944446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45958.141456944446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45958.141456944446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45958.141456944446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45958.141456944446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45958.141456944446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45958.141456944446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45958.141456944446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45958.141456944446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45958.141456944446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45958.141456944446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45958.141456944446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45958.141456944446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45958.141456944446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45958.141456944446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45958.141456944446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45958.141456944446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45958.141456944446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45958.141456944446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45958.141456944446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45958.141456944446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45958.141456944446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45958.141456944446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45958.141456944446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45958.141456944446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45958.141456944446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45958.141456944446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45958.141456944446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45958.141456944446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45958.141456944446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45958.141456944446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45958.141456944446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45958.141456944446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45958.141456944446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45958.141456944446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45958.141456944446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45958.141456944446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45958.141456944446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45958.141456944446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45958.141456944446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45958.141456944446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45958.141456944446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45958.141456944446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45958.141456944446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45958.141456944446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45958.141456944446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45958.141456944446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45958.141456944446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45958.141456944446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45958.141456944446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45958.141456944446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45958.141456944446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45958.141456944446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45958.141456944446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45958.141456944446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45958.141456944446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45958.141456944446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45958.141456944446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45958.141456944446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45958.141456944446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45958.141456944446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45958.141456944446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45958.141456944446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45958.141456944446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45958.141456944446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45958.141456944446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45958.141456944446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45958.141456944446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45958.141456944446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45958.141456944446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45958.141456944446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45958.141456944446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45958.141456944446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45958.141456944446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45958.141456944446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45958.141456944446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45958.141456944446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45958.141456944446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45958.141456944446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45958.141456944446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45958.141456944446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45958.141456944446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45958.141456944446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45958.141456944446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45958.141456944446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45958.141456944446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45958.141456944446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45958.141456944446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45958.141456944446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45958.141456944446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45958.141456944446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45958.141456944446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45958.141456944446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45958.141456944446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45958.141456944446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45958.141456944446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45958.141456944446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45958.141456944446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45958.141456944446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45958.141456944446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45958.141456944446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45958.141456944446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45958.141456944446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45958.141456944446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45958.141456944446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45958.141456944446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45958.141456944446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45958.141456944446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45958.141456944446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45958.141456944446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45958.141456944446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45958.141456944446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45958.141456944446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45958.141456944446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45958.141456944446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45958.141456944446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45958.141456944446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45958.141456944446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45958.141456944446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45958.141456944446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45958.141456944446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45958.141456944446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45958.141456944446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45958.141456944446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45958.141456944446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45958.141456944446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45958.141456944446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45958.141456944446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45958.141456944446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45958.141456944446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45958.141456944446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45958.141456944446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45958.141456944446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45958.141456944446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45958.141456944446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45958.141456944446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45958.141456944446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45958.141456944446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45958.141456944446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45958.141456944446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45958.141456944446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45958.141456944446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45958.141456944446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45958.141456944446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45958.141456944446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45958.141456944446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45958.141456944446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45958.141456944446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45958.141456944446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45958.141456944446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45958.141456944446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45958.141456944446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45958.141456944446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45958.141456944446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45958.141456944446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45958.141456944446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45958.141456944446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45958.141456944446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45958.141456944446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45958.141456944446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45958.141456944446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45958.141456944446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45958.141456944446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45958.141456944446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45958.141456944446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45958.141456944446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45958.141456944446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45958.141456944446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45958.141456944446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45958.141456944446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45958.141456944446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45958.141456944446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45958.141456944446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45958.141456944446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45958.141456944446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45958.141456944446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45958.141456944446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45958.141456944446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45958.141456944446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45958.141456944446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45958.141456944446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45958.141456944446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45958.141456944446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45958.141456944446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45958.141456944446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45958.141456944446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45958.141456944446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45958.141456944446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45958.141456944446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45958.141456944446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45958.141456944446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45958.141456944446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45958.141456944446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45958.141456944446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45958.141456944446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45958.141456944446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45958.141456944446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45958.141456944446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45958.141456944446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45958.141456944446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45958.141456944446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45958.141456944446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45958.141456944446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45958.141456944446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45958.141456944446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45958.141456944446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45958.141456944446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45958.141456944446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45958.141456944446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45958.141456944446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45958.141456944446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45958.141456944446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45958.141456944446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45958.141456944446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45958.141456944446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45958.141456944446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45958.141456944446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45958.141456944446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45958.141456944446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45958.141456944446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45958.141456944446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45958.141456944446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45958.141456944446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45958.141456944446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45958.141456944446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45958.141456944446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45958.141456944446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45958.141456944446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45958.141456944446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45958.141456944446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45958.141456944446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45958.141456944446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45958.141456944446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45958.141456944446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45958.141456944446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45958.141456944446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45958.141456944446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45958.141456944446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45958.141456944446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45958.141456944446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45958.141456944446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45958.141456944446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45958.141456944446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45958.141456944446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45958.141456944446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45958.141456944446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45958.141456944446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45958.141456944446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45958.141456944446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45958.141456944446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45958.141456944446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45958.141456944446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45958.141456944446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45958.141456944446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45958.141456944446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45958.141456944446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45958.141456944446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45958.141456944446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45958.141456944446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45958.141456944446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45958.141456944446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45958.141456944446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45958.141456944446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45958.141456944446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45958.141456944446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45958.141456944446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45958.141456944446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45958.141456944446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45958.141456944446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45958.141456944446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45958.141456944446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45958.141456944446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45958.141456944446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45958.141456944446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45958.141456944446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45958.141456944446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45958.141456944446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45958.141456944446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45958.141456944446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45958.141456944446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45958.141456944446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45958.141456944446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45958.141456944446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45958.141456944446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45958.141456944446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45958.141456944446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45958.141456944446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45958.141456944446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45958.141456944446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45958.141456944446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45958.141456944446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45958.141456944446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45958.141456944446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45958.141456944446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45958.141456944446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45958.141456944446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45958.141456944446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45958.141456944446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45958.141456944446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45958.141456944446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45958.141456944446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45958.141456944446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45958.141456944446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45958.141456944446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45958.141456944446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45958.141456944446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45958.141456944446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45958.141456944446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45958.141456944446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45958.141456944446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45958.141456944446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45958.141456944446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45958.141456944446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45958.141456944446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45958.141456944446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45958.141456944446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45958.141456944446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45958.141456944446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45958.141456944446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45958.141456944446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45958.141456944446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45958.141456944446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45958.141456944446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45958.141456944446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45958.141456944446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45958.141456944446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45958.141456944446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45958.141456944446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45958.141456944446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45958.141456944446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45958.141456944446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45958.141456944446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45958.141456944446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45958.141456944446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45958.141456944446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45958.141456944446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45958.141456944446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45958.141456944446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45958.141456944446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45958.141456944446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45958.141456944446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45958.141456944446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45958.141456944446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45958.141456944446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45958.141456944446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45958.141456944446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45958.141456944446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45958.141456944446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45958.141456944446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45958.141456944446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45958.141456944446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45958.141456944446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45958.141456944446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45958.141456944446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45958.141456944446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45958.141456944446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45958.141456944446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45958.141456944446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45958.141456944446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45958.141456944446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45958.141456944446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45958.141456944446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45958.141456944446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45958.141456944446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45958.141456944446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45958.141456944446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45958.141456944446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45958.141456944446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45958.141456944446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45958.141456944446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45958.141456944446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45958.141456944446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45958.141456944446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45958.141456944446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45958.141456944446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45958.141456944446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45958.141456944446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45958.141456944446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45958.141456944446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45958.141456944446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45958.141456944446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45958.141456944446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45958.141456944446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45958.141456944446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45958.141456944446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45958.141456944446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45958.141456944446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45958.141456944446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45958.141456944446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45958.141456944446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45958.141456944446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45958.141456944446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45958.141456944446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45958.141456944446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45958.141456944446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45958.141456944446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45958.141456944446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45958.141456944446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45958.141456944446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45958.141456944446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45958.141456944446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45958.141456944446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45958.141456944446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45958.141456944446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45958.141456944446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45958.141456944446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45958.141456944446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45958.141456944446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45958.141456944446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45958.141456944446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45958.141456944446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45958.141456944446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45958.141456944446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45958.141456944446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45958.141456944446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45958.141456944446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45958.141456944446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45958.141456944446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45958.141456944446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45958.141456944446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45958.141456944446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45958.141456944446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45958.141456944446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45958.141456944446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45958.141456944446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45958.141456944446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45958.141456944446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45958.141456944446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45958.141456944446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45958.141456944446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45958.141456944446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45958.141456944446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45958.141456944446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45958.141456944446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45958.141456944446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45958.141456944446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45958.141456944446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45958.141456944446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45958.141456944446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45958.141456944446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45958.141456944446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45958.141456944446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45958.141456944446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45958.141456944446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45958.141456944446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45958.141456944446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45958.141456944446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45958.141456944446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45958.141456944446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45958.141456944446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45958.141456944446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45958.141456944446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45958.141456944446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45958.141456944446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45958.141456944446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45958.141456944446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45958.141456944446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45958.141456944446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45958.141456944446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45958.141456944446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45958.141456944446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45958.141456944446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45958.141456944446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45958.141456944446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45958.141456944446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45958.141456944446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45958.141456944446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45958.141456944446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45958.141456944446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45958.141456944446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45958.141456944446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45958.141456944446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45958.141456944446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45958.141456944446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45958.141456944446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45958.141456944446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45958.141456944446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45958.141456944446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45958.141456944446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45958.141456944446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45958.141456944446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45958.141456944446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45958.141456944446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45958.141456944446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45958.141456944446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45958.141456944446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45958.141456944446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45958.141456944446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45958.141456944446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45958.141456944446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45958.141456944446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45958.141456944446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45958.141456944446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45958.141456944446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45958.141456944446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45958.141456944446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45958.141456944446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45958.141456944446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45958.141456944446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45958.141456944446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45958.141456944446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45958.141456944446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45958.141456944446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45958.141456944446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45958.141456944446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45958.141456944446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45958.141456944446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45958.141456944446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45958.141456944446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45958.141456944446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45958.141456944446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45958.141456944446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45958.141456944446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45958.141456944446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45958.141456944446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45958.141456944446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45958.141456944446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45958.141456944446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45958.141456944446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45958.141456944446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45958.141456944446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45958.141456944446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45958.141456944446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45958.141456944446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45958.141456944446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45958.141456944446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45958.141456944446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45958.141456944446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45958.141456944446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45958.141456944446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45958.141456944446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45958.141456944446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45958.141456944446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45958.141456944446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45958.141456944446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45958.141456944446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45958.141456944446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45958.141456944446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45958.141456944446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45958.141456944446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45958.141456944446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45958.141456944446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45958.141456944446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45958.141456944446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45958.141456944446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45958.141456944446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45958.141456944446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45958.141456944446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45958.141456944446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45958.141456944446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45958.141456944446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45958.141456944446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45958.141456944446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45958.141456944446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45958.141456944446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45958.141456944446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45958.141456944446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45958.141456944446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45958.141456944446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45958.141456944446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45958.141456944446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45958.141456944446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45958.141456944446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45958.141456944446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45958.141456944446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45958.141456944446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45958.141456944446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45958.141456944446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45958.141456944446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45958.141456944446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45958.141456944446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45958.141456944446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45958.141456944446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45958.141456944446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45958.141456944446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45958.141456944446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45958.141456944446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45958.141456944446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45958.141456944446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45958.141456944446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45958.141456944446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45958.141456944446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45958.141456944446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45958.141456944446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45958.141456944446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45958.141456944446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45958.141456944446</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254.66073935184977</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121"/>
      <c r="E3" s="98"/>
      <c r="F3" s="123"/>
      <c r="G3" s="124">
        <f ca="1">IFERROR(NOW()-F3,"")</f>
        <v>45958.141456944446</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45958.141456944446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45958.141456944446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45958.141456944446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45958.141456944446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45958.141456944446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45958.141456944446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45958.141456944446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45958.141456944446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45958.141456944446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45958.141456944446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45958.141456944446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45958.141456944446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45958.141456944446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45958.141456944446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45958.141456944446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45958.141456944446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45958.141456944446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45958.141456944446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45958.141456944446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45958.141456944446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45958.141456944446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45958.141456944446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45958.141456944446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45958.141456944446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45958.141456944446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45958.141456944446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45958.141456944446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45958.141456944446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45958.141456944446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45958.141456944446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45958.141456944446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45958.141456944446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45958.141456944446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45958.141456944446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45958.141456944446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45958.141456944446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45958.141456944446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45958.141456944446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45958.141456944446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45958.141456944446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45958.141456944446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45958.141456944446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45958.141456944446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45958.141456944446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45958.141456944446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45958.141456944446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45958.141456944446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45958.141456944446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45958.141456944446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45958.141456944446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45958.141456944446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45958.141456944446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45958.141456944446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45958.141456944446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45958.141456944446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45958.141456944446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45958.141456944446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45958.141456944446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45958.141456944446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45958.141456944446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45958.141456944446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45958.141456944446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45958.141456944446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45958.141456944446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45958.141456944446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45958.141456944446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45958.141456944446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45958.141456944446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45958.141456944446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45958.141456944446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45958.141456944446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45958.141456944446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45958.141456944446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45958.141456944446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45958.141456944446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45958.141456944446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45958.141456944446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45958.141456944446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45958.141456944446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45958.141456944446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45958.141456944446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45958.141456944446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45958.141456944446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45958.141456944446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45958.141456944446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45958.141456944446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45958.141456944446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45958.141456944446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45958.141456944446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45958.141456944446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45958.141456944446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45958.141456944446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45958.141456944446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45958.141456944446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45958.141456944446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45958.141456944446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45958.141456944446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45958.141456944446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45958.141456944446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45958.141456944446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45958.141456944446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45958.141456944446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45958.141456944446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45958.141456944446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45958.141456944446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45958.141456944446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45958.141456944446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45958.141456944446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45958.141456944446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45958.141456944446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45958.141456944446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45958.141456944446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45958.141456944446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45958.141456944446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45958.141456944446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45958.141456944446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45958.141456944446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45958.141456944446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45958.141456944446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45958.141456944446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45958.141456944446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45958.141456944446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45958.141456944446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45958.141456944446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45958.141456944446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45958.141456944446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45958.141456944446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45958.141456944446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45958.141456944446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45958.141456944446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45958.141456944446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45958.141456944446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45958.141456944446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45958.141456944446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45958.141456944446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45958.141456944446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45958.141456944446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45958.141456944446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45958.141456944446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45958.141456944446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45958.141456944446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45958.141456944446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45958.141456944446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45958.141456944446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45958.141456944446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45958.141456944446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45958.141456944446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45958.141456944446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45958.141456944446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45958.141456944446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45958.141456944446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45958.141456944446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45958.141456944446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45958.141456944446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45958.141456944446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45958.141456944446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45958.141456944446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45958.141456944446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45958.141456944446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45958.141456944446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45958.141456944446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45958.141456944446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45958.141456944446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45958.141456944446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45958.141456944446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45958.141456944446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45958.141456944446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45958.141456944446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45958.141456944446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45958.141456944446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45958.141456944446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45958.141456944446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45958.141456944446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45958.141456944446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45958.141456944446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45958.141456944446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45958.141456944446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45958.141456944446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45958.141456944446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45958.141456944446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45958.141456944446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45958.141456944446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45958.141456944446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45958.141456944446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45958.141456944446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45958.141456944446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45958.141456944446</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45958.141456944446</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66.309396759257652</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39079</v>
      </c>
      <c r="F3" s="38">
        <v>45926.188877314817</v>
      </c>
      <c r="G3" s="144">
        <f t="shared" ref="G3" ca="1" si="0">IFERROR(NOW()-F3,"")</f>
        <v>31.952579629629327</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39079</v>
      </c>
      <c r="F4" s="153">
        <v>45948.661111111112</v>
      </c>
      <c r="G4" s="154">
        <f ca="1">IFERROR(NOW()-F4,"")</f>
        <v>9.4803458333335584</v>
      </c>
      <c r="H4" s="153">
        <v>45948.661111111112</v>
      </c>
      <c r="I4" s="152" t="str">
        <f>IFERROR(VLOOKUP(D4,DB!A:F,6,0),"")</f>
        <v>SCECO</v>
      </c>
      <c r="J4" s="152" t="str">
        <f>IFERROR(VLOOKUP(D4,DB!A:G,7,0),"")</f>
        <v>Dead</v>
      </c>
      <c r="K4" s="152" t="s">
        <v>39091</v>
      </c>
      <c r="L4" s="152" t="str">
        <f>IFERROR(VLOOKUP(D4,DB!A:I,9,0),"")</f>
        <v>Latis</v>
      </c>
    </row>
    <row r="5" spans="1:13" ht="15">
      <c r="A5" s="152"/>
      <c r="B5" s="152" t="str">
        <f>IFERROR(VLOOKUP(D5,DB!A:K,11,0),"")</f>
        <v/>
      </c>
      <c r="C5" s="152"/>
      <c r="D5" s="152"/>
      <c r="E5" s="152"/>
      <c r="F5" s="153"/>
      <c r="G5" s="154">
        <f ca="1">IFERROR(NOW()-F5,"")</f>
        <v>45958.141456944446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45958.141456944446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45958.141456944446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45958.141456944446</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45958.141456944446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45958.141456944446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45958.141456944446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45958.141456944446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45958.141456944446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45958.141456944446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45958.141456944446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45958.141456944446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45958.141456944446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45958.141456944446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45958.141456944446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45958.141456944446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45958.141456944446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45958.141456944446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45958.141456944446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45958.141456944446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45958.141456944446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45958.141456944446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45958.141456944446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45958.141456944446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45958.141456944446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45958.141456944446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45958.141456944446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45958.141456944446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45958.141456944446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45958.141456944446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45958.141456944446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45958.141456944446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45958.141456944446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45958.141456944446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45958.141456944446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45958.141456944446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45958.141456944446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45958.141456944446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45958.141456944446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45958.141456944446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45958.141456944446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45958.141456944446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45958.141456944446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45958.141456944446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45958.141456944446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45958.141456944446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45958.141456944446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45958.141456944446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45958.141456944446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45958.141456944446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45958.141456944446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45958.141456944446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45958.141456944446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45958.141456944446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45958.141456944446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45958.141456944446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45958.141456944446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45958.141456944446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45958.141456944446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45958.141456944446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45958.141456944446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45958.141456944446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45958.141456944446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45958.141456944446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45958.141456944446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45958.141456944446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45958.141456944446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45958.141456944446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45958.141456944446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45958.141456944446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45958.141456944446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45958.141456944446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45958.141456944446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45958.141456944446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45958.141456944446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45958.141456944446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45958.141456944446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45958.141456944446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45958.141456944446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45958.141456944446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45958.141456944446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45958.141456944446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45958.141456944446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45958.141456944446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45958.141456944446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45958.141456944446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45958.141456944446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45958.141456944446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45958.141456944446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45958.141456944446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45958.141456944446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45958.141456944446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45958.141456944446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45958.141456944446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45958.141456944446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45958.141456944446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45958.141456944446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45958.141456944446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45958.141456944446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45958.141456944446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45958.141456944446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45958.141456944446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45958.141456944446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45958.141456944446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45958.141456944446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45958.141456944446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45958.141456944446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45958.141456944446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45958.141456944446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45958.141456944446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45958.141456944446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45958.141456944446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45958.141456944446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45958.141456944446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45958.141456944446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45958.141456944446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45958.141456944446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45958.141456944446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45958.141456944446</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45958.141456944446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45958.141456944446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45958.141456944446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45958.141456944446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45958.141456944446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45958.141456944446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45958.141456944446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45958.141456944446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45958.141456944446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45958.141456944446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45958.141456944446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45958.141456944446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45958.141456944446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45958.141456944446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45958.141456944446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45958.141456944446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45958.141456944446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45958.141456944446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45958.141456944446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45958.141456944446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45958.141456944446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45958.141456944446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45958.141456944446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45958.141456944446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45958.141456944446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45958.141456944446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45958.141456944446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45958.141456944446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45958.141456944446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45958.141456944446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45958.141456944446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45958.141456944446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45958.141456944446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45958.141456944446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45958.141456944446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45958.141456944446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45958.141456944446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45958.141456944446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45958.141456944446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45958.141456944446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45958.141456944446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45958.141456944446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45958.141456944446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45958.141456944446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45958.141456944446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45958.141456944446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45958.141456944446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45958.141456944446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45958.141456944446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45958.141456944446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45958.141456944446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45958.141456944446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45958.141456944446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45958.141456944446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45958.141456944446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45958.141456944446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45958.141456944446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45958.141456944446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45958.141456944446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45958.141456944446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45958.141456944446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45958.141456944446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45958.141456944446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45958.141456944446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45958.141456944446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45958.141456944446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45958.141456944446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45958.141456944446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45958.141456944446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45958.141456944446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45958.141456944446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45958.141456944446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45958.141456944446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45958.141456944446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45958.141456944446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45958.141456944446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45958.141456944446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45958.141456944446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45958.141456944446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45958.141456944446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45958.141456944446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45958.141456944446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45958.141456944446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45958.141456944446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45958.141456944446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45958.141456944446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45958.141456944446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45958.141456944446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45958.141456944446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45958.141456944446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45958.141456944446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45958.141456944446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45958.141456944446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45958.141456944446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45958.141456944446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45958.141456944446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45958.141456944446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45958.141456944446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45958.141456944446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45958.141456944446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45958.141456944446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45958.141456944446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45958.141456944446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45958.141456944446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45958.141456944446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45958.141456944446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45958.141456944446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45958.141456944446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45958.141456944446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45958.141456944446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45958.141456944446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45958.141456944446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45958.141456944446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45958.141456944446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45958.141456944446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45958.141456944446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45958.141456944446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45958.141456944446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45958.141456944446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45958.141456944446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45958.141456944446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45958.141456944446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45958.141456944446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45958.141456944446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45958.141456944446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45958.141456944446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45958.141456944446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45958.141456944446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45958.141456944446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45958.141456944446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45958.141456944446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45958.141456944446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45958.141456944446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45958.141456944446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45958.141456944446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45958.141456944446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45958.141456944446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45958.141456944446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45958.141456944446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45958.141456944446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45958.141456944446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45958.141456944446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45958.141456944446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45958.141456944446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45958.141456944446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45958.141456944446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45958.141456944446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45958.141456944446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45958.141456944446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45958.141456944446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45958.141456944446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45958.141456944446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45958.141456944446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45958.141456944446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45958.141456944446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45958.141456944446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45958.141456944446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45958.141456944446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45958.141456944446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45958.141456944446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45958.141456944446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45958.141456944446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45958.141456944446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45958.141456944446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45958.141456944446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45958.141456944446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45958.141456944446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45958.141456944446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45958.141456944446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45958.141456944446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45958.141456944446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45958.141456944446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45958.141456944446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45958.141456944446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45958.141456944446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45958.141456944446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45958.141456944446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45958.141456944446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45958.141456944446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45958.141456944446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45958.141456944446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45958.141456944446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45958.141456944446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45958.141456944446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45958.141456944446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45958.141456944446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45958.141456944446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45958.141456944446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45958.141456944446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45958.141456944446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45958.141456944446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45958.141456944446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45958.141456944446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45958.141456944446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45958.141456944446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45958.141456944446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45958.141456944446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45958.141456944446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45958.141456944446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45958.141456944446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45958.141456944446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45958.141456944446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45958.141456944446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45958.141456944446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45958.141456944446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45958.141456944446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45958.141456944446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45958.141456944446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45958.141456944446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45958.141456944446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45958.141456944446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45958.141456944446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45958.141456944446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45958.141456944446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45958.141456944446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45958.141456944446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45958.141456944446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45958.141456944446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45958.141456944446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45958.141456944446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45958.141456944446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45958.141456944446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45958.141456944446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45958.141456944446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45958.141456944446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45958.141456944446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45958.141456944446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45958.141456944446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45958.141456944446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45958.141456944446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45958.141456944446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45958.141456944446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45958.141456944446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45958.141456944446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45958.141456944446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45958.141456944446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45958.141456944446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45958.141456944446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45958.141456944446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45958.141456944446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45958.141456944446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45958.141456944446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45958.141456944446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45958.141456944446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45958.141456944446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45958.141456944446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45958.141456944446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45958.141456944446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45958.141456944446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45958.141456944446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45958.141456944446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45958.141456944446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45958.141456944446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45958.141456944446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45958.141456944446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45958.141456944446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45958.141456944446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45958.141456944446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45958.141456944446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45958.141456944446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45958.141456944446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45958.141456944446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45958.141456944446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45958.141456944446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45958.141456944446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45958.141456944446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45958.141456944446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45958.141456944446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45958.141456944446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45958.141456944446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45958.141456944446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45958.141456944446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45958.141456944446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45958.141456944446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45958.141456944446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45958.141456944446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45958.141456944446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45958.141456944446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45958.141456944446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45958.141456944446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45958.141456944446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45958.141456944446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45958.141456944446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45958.141456944446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45958.141456944446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45958.141456944446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45958.141456944446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45958.141456944446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45958.141456944446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45958.141456944446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45958.141456944446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45958.141456944446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45958.141456944446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45958.141456944446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45958.141456944446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45958.141456944446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45958.141456944446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45958.141456944446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45958.141456944446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45958.141456944446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45958.141456944446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45958.141456944446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45958.141456944446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45958.141456944446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45958.141456944446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45958.141456944446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45958.141456944446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45958.141456944446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45958.141456944446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45958.141456944446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45958.141456944446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45958.141456944446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45958.141456944446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45958.141456944446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45958.141456944446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45958.141456944446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45958.141456944446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45958.141456944446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45958.141456944446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45958.141456944446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45958.141456944446</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45958.141456944446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45958.141456944446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45958.141456944446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45958.141456944446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45958.141456944446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45958.141456944446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45958.141456944446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45958.141456944446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45958.141456944446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45958.141456944446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45958.141456944446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45958.141456944446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45958.141456944446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45958.141456944446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45958.141456944446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45958.141456944446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45958.141456944446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45958.141456944446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45958.141456944446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45958.141456944446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45958.141456944446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45958.141456944446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45958.141456944446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45958.141456944446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45958.141456944446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45958.141456944446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45958.141456944446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45958.141456944446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45958.141456944446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45958.141456944446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45958.141456944446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45958.141456944446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45958.141456944446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45958.141456944446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45958.141456944446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45958.141456944446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45958.141456944446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45958.141456944446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45958.141456944446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45958.141456944446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45958.141456944446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45958.141456944446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45958.141456944446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45958.141456944446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45958.141456944446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45958.141456944446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45958.141456944446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45958.141456944446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45958.141456944446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45958.141456944446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45958.141456944446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45958.141456944446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45958.141456944446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45958.141456944446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45958.141456944446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45958.141456944446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45958.141456944446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45958.141456944446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45958.141456944446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45958.141456944446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45958.141456944446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45958.141456944446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45958.141456944446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45958.141456944446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45958.141456944446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45958.141456944446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45958.141456944446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45958.141456944446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45958.141456944446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45958.141456944446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45958.141456944446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45958.141456944446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45958.141456944446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45958.141456944446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45958.141456944446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45958.141456944446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45958.141456944446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45958.141456944446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45958.141456944446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45958.141456944446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45958.141456944446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45958.141456944446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45958.141456944446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45958.141456944446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45958.141456944446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45958.141456944446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45958.141456944446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45958.141456944446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45958.141456944446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45958.141456944446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45958.141456944446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45958.141456944446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45958.141456944446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45958.141456944446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45958.141456944446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45958.141456944446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45958.141456944446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45958.141456944446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45958.141456944446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45958.141456944446</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2025-10-28T00:25:42Z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