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34" documentId="120_S{2AC9BD13-BADA-5192-A53E-5A8FF88502F6}" xr6:coauthVersionLast="47" xr6:coauthVersionMax="47" xr10:uidLastSave="{41F65460-7697-4AF9-99A7-5BE36EEAB0AC}"/>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5" l="1"/>
  <c r="G13" i="5"/>
  <c r="I13" i="5"/>
  <c r="J13" i="5"/>
  <c r="L13" i="5"/>
  <c r="B14" i="5"/>
  <c r="G14" i="5"/>
  <c r="I14" i="5"/>
  <c r="J14" i="5"/>
  <c r="L14" i="5"/>
  <c r="B10" i="5"/>
  <c r="G10" i="5"/>
  <c r="I10" i="5"/>
  <c r="J10" i="5"/>
  <c r="L10" i="5"/>
  <c r="B11" i="5"/>
  <c r="G11" i="5"/>
  <c r="I11" i="5"/>
  <c r="J11" i="5"/>
  <c r="L11" i="5"/>
  <c r="B12" i="5"/>
  <c r="G12" i="5"/>
  <c r="I12" i="5"/>
  <c r="J12" i="5"/>
  <c r="L12" i="5"/>
  <c r="L3" i="1"/>
  <c r="J3" i="1"/>
  <c r="I3" i="1"/>
  <c r="G3" i="1"/>
  <c r="B3" i="1"/>
  <c r="B5" i="5"/>
  <c r="G5" i="5"/>
  <c r="I5" i="5"/>
  <c r="J5" i="5"/>
  <c r="L5"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6" i="5"/>
  <c r="G7" i="5"/>
  <c r="G8" i="5"/>
  <c r="G9" i="5"/>
  <c r="G15" i="5"/>
  <c r="G16" i="5"/>
  <c r="G17" i="5"/>
  <c r="G18" i="5"/>
  <c r="G19" i="5"/>
  <c r="G20" i="5"/>
  <c r="G21" i="5"/>
  <c r="G22" i="5"/>
  <c r="G23" i="5"/>
  <c r="G2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<sst xmlns="http://schemas.openxmlformats.org/spreadsheetml/2006/main" count="180306" uniqueCount="39124">
  <si>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</si>
  <si>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</si>
  <si>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</si>
  <si>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</si>
  <si>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</si>
  <si>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</si>
  <si>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</si>
  <si>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</si>
  <si>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</si>
  <si>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</si>
  <si>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</si>
  <si>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</si>
  <si>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</si>
  <si>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</si>
  <si>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</si>
  <si>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</si>
  <si>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</si>
  <si>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</si>
  <si>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</si>
  <si>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</si>
  <si>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</si>
  <si>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</si>
  <si>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</si>
  <si>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</si>
  <si>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</si>
  <si>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</si>
  <si>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</si>
  <si>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</si>
  <si>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</si>
  <si>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</si>
  <si>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</si>
  <si>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</si>
  <si>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</si>
  <si>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</si>
  <si>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</si>
  <si>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</si>
  <si>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</si>
  <si>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</si>
  <si>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</si>
  <si>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</si>
  <si>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</si>
  <si>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</si>
  <si>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</si>
  <si>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</si>
  <si>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</si>
  <si>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</si>
  <si>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</si>
  <si>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</si>
  <si>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</si>
  <si>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</si>
  <si>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</si>
  <si>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</si>
  <si>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</si>
  <si>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</si>
  <si>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</si>
  <si>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</si>
  <si>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</si>
  <si>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</si>
  <si>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</si>
  <si>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</si>
  <si>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</si>
  <si>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</si>
  <si>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</si>
  <si>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</si>
  <si>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</si>
  <si>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</si>
  <si>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</si>
  <si>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</si>
  <si>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</si>
  <si>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</si>
  <si>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</si>
  <si>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</si>
  <si>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</si>
  <si>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</si>
  <si>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</si>
  <si>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</si>
  <si>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</si>
  <si>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</si>
  <si>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</si>
  <si>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</si>
  <si>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</si>
  <si>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</si>
  <si>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</si>
  <si>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</si>
  <si>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</si>
  <si>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</si>
  <si>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</si>
  <si>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</si>
  <si>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</si>
  <si>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</si>
  <si>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</si>
  <si>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</si>
  <si>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</si>
  <si>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</si>
  <si>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</si>
  <si>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</si>
  <si>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</si>
  <si>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</si>
  <si>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</si>
  <si>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</si>
  <si>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</si>
  <si>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</si>
  <si>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</si>
  <si>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</si>
  <si>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</si>
  <si>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</si>
  <si>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</si>
  <si>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</si>
  <si>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</si>
  <si>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</si>
  <si>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</si>
  <si>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</si>
  <si>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</si>
  <si>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</si>
  <si>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</si>
  <si>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</si>
  <si>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</si>
  <si>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</si>
  <si>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</si>
  <si>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</si>
  <si>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</si>
  <si>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</si>
  <si>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</si>
  <si>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</si>
  <si>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</si>
  <si>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</si>
  <si>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</si>
  <si>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</si>
  <si>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</si>
  <si>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</si>
  <si>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</si>
  <si>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</si>
  <si>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</si>
  <si>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</si>
  <si>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</si>
  <si>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</si>
  <si>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</si>
  <si>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</si>
  <si>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</si>
  <si>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</si>
  <si>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</si>
  <si>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</si>
  <si>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</si>
  <si>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</si>
  <si>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</si>
  <si>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</si>
  <si>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</si>
  <si>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</si>
  <si>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</si>
  <si>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</si>
  <si>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</si>
  <si>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</si>
  <si>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</si>
  <si>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</si>
  <si>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</si>
  <si>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</si>
  <si>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</si>
  <si>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</si>
  <si>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</si>
  <si>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</si>
  <si>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</si>
  <si>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</si>
  <si>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</si>
  <si>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</si>
  <si>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</si>
  <si>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</si>
  <si>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</si>
  <si>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</si>
  <si>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</si>
  <si>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</si>
  <si>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</si>
  <si>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</si>
  <si>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</si>
  <si>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</si>
  <si>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</si>
  <si>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</si>
  <si>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</si>
  <si>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</si>
  <si>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</si>
  <si>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</si>
  <si>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</si>
  <si>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</si>
  <si>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</si>
  <si>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</si>
  <si>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</si>
  <si>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</si>
  <si>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</si>
  <si>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</si>
  <si>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</si>
  <si>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</si>
  <si>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</si>
  <si>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</si>
  <si>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</si>
  <si>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</si>
  <si>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</si>
  <si>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</si>
  <si>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</si>
  <si>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</si>
  <si>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</si>
  <si>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</si>
  <si>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</si>
  <si>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</si>
  <si>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</si>
  <si>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</si>
  <si>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</si>
  <si>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</si>
  <si>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</si>
  <si>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</si>
  <si>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</si>
  <si>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</si>
  <si>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</si>
  <si>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</si>
  <si>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</si>
  <si>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</si>
  <si>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</si>
  <si>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</si>
  <si>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</si>
  <si>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</si>
  <si>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</si>
  <si>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</si>
  <si>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</si>
  <si>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</si>
  <si>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</si>
  <si>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</si>
  <si>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</si>
  <si>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</si>
  <si>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</si>
  <si>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</si>
  <si>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</si>
  <si>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</si>
  <si>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</si>
  <si>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</si>
  <si>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</si>
  <si>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</si>
  <si>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</si>
  <si>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</si>
  <si>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</si>
  <si>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</si>
  <si>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</si>
  <si>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</si>
  <si>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</si>
  <si>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</si>
  <si>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</si>
  <si>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</si>
  <si>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</si>
  <si>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</si>
  <si>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</si>
  <si>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</si>
  <si>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</si>
  <si>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</si>
  <si>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</si>
  <si>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</si>
  <si>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</si>
  <si>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</si>
  <si>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</si>
  <si>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</si>
  <si>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</si>
  <si>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</si>
  <si>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</si>
  <si>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</si>
  <si>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</si>
  <si>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</si>
  <si>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</si>
  <si>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</si>
  <si>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</si>
  <si>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</si>
  <si>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</si>
  <si>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</si>
  <si>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</si>
  <si>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</si>
  <si>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</si>
  <si>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</si>
  <si>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</si>
  <si>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</si>
  <si>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</si>
  <si>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</si>
  <si>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</si>
  <si>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</si>
  <si>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</si>
  <si>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</si>
  <si>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</si>
  <si>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</si>
  <si>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</si>
  <si>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</si>
  <si>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</si>
  <si>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</si>
  <si>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</si>
  <si>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</si>
  <si>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</si>
  <si>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</si>
  <si>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</si>
  <si>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</si>
  <si>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</si>
  <si>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</si>
  <si>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</si>
  <si>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</si>
  <si>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</si>
  <si>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</si>
  <si>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</si>
  <si>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</si>
  <si>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</si>
  <si>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</si>
  <si>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</si>
  <si>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</si>
  <si>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</si>
  <si>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</si>
  <si>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</si>
  <si>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</si>
  <si>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</si>
  <si>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</si>
  <si>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</si>
  <si>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</si>
  <si>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</si>
  <si>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</si>
  <si>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</si>
  <si>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</si>
  <si>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</si>
  <si>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</si>
  <si>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</si>
  <si>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</si>
  <si>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</si>
  <si>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</si>
  <si>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</si>
  <si>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</si>
  <si>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</si>
  <si>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</si>
  <si>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</si>
  <si>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</si>
  <si>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</si>
  <si>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</si>
  <si>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</si>
  <si>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</si>
  <si>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</si>
  <si>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</si>
  <si>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</si>
  <si>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</si>
  <si>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</si>
  <si>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</si>
  <si>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</si>
  <si>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</si>
  <si>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</si>
  <si>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</si>
  <si>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</si>
  <si>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</si>
  <si>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</si>
  <si>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</si>
  <si>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</si>
  <si>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</si>
  <si>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</si>
  <si>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</si>
  <si>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</si>
  <si>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</si>
  <si>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</si>
  <si>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</si>
  <si>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</si>
  <si>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</si>
  <si>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</si>
  <si>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</si>
  <si>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</si>
  <si>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</si>
  <si>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</si>
  <si>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</si>
  <si>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</si>
  <si>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</si>
  <si>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</si>
  <si>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</si>
  <si>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</si>
  <si>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</si>
  <si>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</si>
  <si>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</si>
  <si>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</si>
  <si>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</si>
  <si>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</si>
  <si>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</si>
  <si>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</si>
  <si>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</si>
  <si>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</si>
  <si>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</si>
  <si>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</si>
  <si>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</si>
  <si>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</si>
  <si>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</si>
  <si>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</si>
  <si>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</si>
  <si>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</si>
  <si>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</si>
  <si>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</si>
  <si>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</si>
  <si>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</si>
  <si>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</si>
  <si>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</si>
  <si>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</si>
  <si>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</si>
  <si>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</si>
  <si>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</si>
  <si>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</si>
  <si>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</si>
  <si>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</si>
  <si>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</si>
  <si>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</si>
  <si>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</si>
  <si>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</si>
  <si>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</si>
  <si>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</si>
  <si>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</si>
  <si>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</si>
  <si>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</si>
  <si>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</si>
  <si>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</si>
  <si>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</si>
  <si>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</si>
  <si>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</si>
  <si>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</si>
  <si>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</si>
  <si>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</si>
  <si>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</si>
  <si>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</si>
  <si>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</si>
  <si>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</si>
  <si>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</si>
  <si>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</si>
  <si>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</si>
  <si>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</si>
  <si>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</si>
  <si>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</si>
  <si>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</si>
  <si>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</si>
  <si>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</si>
  <si>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</si>
  <si>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</si>
  <si>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</si>
  <si>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</si>
  <si>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</si>
  <si>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</si>
  <si>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</si>
  <si>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</si>
  <si>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</si>
  <si>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</si>
  <si>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</si>
  <si>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</si>
  <si>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</si>
  <si>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</si>
  <si>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</si>
  <si>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</si>
  <si>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</si>
  <si>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</si>
  <si>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</si>
  <si>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</si>
  <si>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</si>
  <si>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</si>
  <si>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</si>
  <si>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</si>
  <si>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</si>
  <si>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</si>
  <si>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</si>
  <si>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</si>
  <si>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</si>
  <si>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</si>
  <si>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</si>
  <si>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</si>
  <si>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</si>
  <si>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</si>
  <si>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</si>
  <si>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</si>
  <si>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</si>
  <si>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</si>
  <si>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</si>
  <si>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</si>
  <si>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</si>
  <si>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</si>
  <si>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</si>
  <si>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</si>
  <si>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</si>
  <si>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</si>
  <si>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</si>
  <si>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</si>
  <si>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</si>
  <si>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</si>
  <si>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</si>
  <si>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</si>
  <si>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</si>
  <si>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</si>
  <si>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</si>
  <si>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</si>
  <si>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</si>
  <si>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</si>
  <si>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</si>
  <si>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</si>
  <si>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</si>
  <si>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</si>
  <si>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</si>
  <si>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</si>
  <si>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</si>
  <si>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</si>
  <si>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</si>
  <si>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</si>
  <si>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</si>
  <si>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</si>
  <si>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</si>
  <si>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</si>
  <si>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</si>
  <si>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</si>
  <si>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</si>
  <si>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</si>
  <si>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</si>
  <si>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</si>
  <si>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</si>
  <si>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</si>
  <si>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</si>
  <si>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</si>
  <si>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</si>
  <si>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</si>
  <si>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</si>
  <si>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</si>
  <si>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</si>
  <si>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</si>
  <si>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</si>
  <si>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</si>
  <si>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</si>
  <si>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</si>
  <si>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</si>
  <si>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</si>
  <si>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</si>
  <si>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</si>
  <si>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</si>
  <si>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</si>
  <si>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</si>
  <si>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</si>
  <si>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</si>
  <si>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</si>
  <si>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</si>
  <si>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</si>
  <si>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</si>
  <si>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</si>
  <si>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</si>
  <si>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</si>
  <si>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</si>
  <si>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</si>
  <si>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</si>
  <si>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</si>
  <si>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</si>
  <si>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</si>
  <si>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</si>
  <si>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</si>
  <si>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</si>
  <si>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</si>
  <si>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</si>
  <si>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</si>
  <si>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</si>
  <si>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</si>
  <si>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</si>
  <si>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</si>
  <si>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</si>
  <si>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</si>
  <si>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</si>
  <si>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</si>
  <si>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</si>
  <si>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</si>
  <si>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</si>
  <si>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</si>
  <si>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</si>
  <si>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</si>
  <si>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</si>
  <si>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</si>
  <si>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</si>
  <si>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</si>
  <si>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</si>
  <si>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</si>
  <si>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</si>
  <si>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</si>
  <si>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</si>
  <si>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</si>
  <si>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</si>
  <si>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</si>
  <si>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</si>
  <si>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</si>
  <si>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</si>
  <si>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</si>
  <si>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</si>
  <si>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</si>
  <si>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</si>
  <si>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</si>
  <si>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</si>
  <si>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</si>
  <si>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</si>
  <si>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</si>
  <si>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</si>
  <si>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</si>
  <si>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</si>
  <si>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</si>
  <si>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</si>
  <si>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</si>
  <si>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</si>
  <si>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</si>
  <si>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</si>
  <si>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</si>
  <si>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</si>
  <si>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</si>
  <si>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</si>
  <si>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</si>
  <si>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</si>
  <si>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</si>
  <si>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</si>
  <si>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</si>
  <si>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</si>
  <si>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</si>
  <si>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</si>
  <si>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</si>
  <si>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</si>
  <si>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</si>
  <si>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</si>
  <si>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</si>
  <si>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</si>
  <si>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</si>
  <si>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</si>
  <si>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</si>
  <si>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</si>
  <si>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</si>
  <si>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</si>
  <si>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</si>
  <si>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</si>
  <si>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</si>
  <si>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</si>
  <si>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</si>
  <si>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</si>
  <si>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</si>
  <si>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</si>
  <si>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</si>
  <si>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</si>
  <si>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</si>
  <si>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</si>
  <si>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</si>
  <si>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</si>
  <si>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</si>
  <si>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</si>
  <si>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</si>
  <si>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</si>
  <si>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</si>
  <si>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</si>
  <si>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</si>
  <si>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</si>
  <si>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</si>
  <si>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</si>
  <si>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</si>
  <si>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</si>
  <si>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</si>
  <si>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</si>
  <si>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</si>
  <si>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</si>
  <si>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</si>
  <si>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</si>
  <si>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</si>
  <si>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</si>
  <si>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</si>
  <si>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</si>
  <si>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</si>
  <si>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</si>
  <si>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</si>
  <si>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</si>
  <si>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</si>
  <si>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</si>
  <si>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</si>
  <si>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</si>
  <si>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</si>
  <si>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</si>
  <si>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</si>
  <si>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</si>
  <si>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</si>
  <si>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</si>
  <si>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</si>
  <si>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</si>
  <si>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</si>
  <si>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</si>
  <si>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</si>
  <si>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</si>
  <si>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</si>
  <si>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</si>
  <si>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</si>
  <si>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</si>
  <si>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</si>
  <si>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</si>
  <si>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</si>
  <si>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</si>
  <si>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</si>
  <si>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</si>
  <si>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</si>
  <si>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</si>
  <si>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</si>
  <si>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</si>
  <si>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</si>
  <si>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</si>
  <si>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</si>
  <si>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</si>
  <si>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</si>
  <si>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</si>
  <si>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</si>
  <si>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</si>
  <si>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</si>
  <si>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</si>
  <si>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</si>
  <si>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</si>
  <si>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</si>
  <si>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</si>
  <si>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</si>
  <si>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</si>
  <si>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</si>
  <si>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</si>
  <si>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</si>
  <si>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</si>
  <si>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</si>
  <si>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</si>
  <si>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</si>
  <si>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</si>
  <si>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</si>
  <si>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</si>
  <si>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</si>
  <si>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</si>
  <si>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</si>
  <si>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</si>
  <si>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</si>
  <si>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</si>
  <si>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</si>
  <si>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</si>
  <si>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</si>
  <si>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</si>
  <si>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</si>
  <si>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</si>
  <si>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</si>
  <si>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</si>
  <si>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</si>
  <si>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</si>
  <si>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</si>
  <si>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</si>
  <si>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</si>
  <si>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</si>
  <si>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</si>
  <si>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</si>
  <si>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</si>
  <si>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</si>
  <si>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</si>
  <si>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</si>
  <si>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</si>
  <si>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</si>
  <si>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</si>
  <si>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</si>
  <si>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</si>
  <si>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</si>
  <si>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</si>
  <si>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</si>
  <si>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</si>
  <si>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</si>
  <si>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</si>
  <si>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</si>
  <si>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</si>
  <si>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</si>
  <si>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</si>
  <si>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</si>
  <si>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</si>
  <si>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</si>
  <si>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</si>
  <si>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</si>
  <si>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</si>
  <si>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</si>
  <si>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</si>
  <si>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</si>
  <si>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</si>
  <si>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</si>
  <si>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</si>
  <si>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</si>
  <si>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</si>
  <si>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</si>
  <si>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</si>
  <si>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</si>
  <si>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</si>
  <si>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</si>
  <si>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</si>
  <si>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</si>
  <si>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</si>
  <si>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</si>
  <si>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</si>
  <si>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</si>
  <si>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</si>
  <si>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</si>
  <si>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</si>
  <si>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</si>
  <si>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</si>
  <si>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</si>
  <si>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</si>
  <si>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</si>
  <si>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</si>
  <si>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</si>
  <si>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</si>
  <si>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</si>
  <si>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</si>
  <si>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</si>
  <si>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</si>
  <si>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</si>
  <si>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</si>
  <si>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</si>
  <si>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</si>
  <si>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</si>
  <si>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</si>
  <si>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</si>
  <si>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</si>
  <si>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</si>
  <si>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</si>
  <si>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</si>
  <si>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</si>
  <si>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</si>
  <si>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</si>
  <si>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</si>
  <si>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</si>
  <si>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</si>
  <si>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</si>
  <si>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</si>
  <si>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</si>
  <si>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</si>
  <si>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</si>
  <si>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</si>
  <si>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</si>
  <si>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</si>
  <si>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</si>
  <si>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</si>
  <si>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</si>
  <si>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</si>
  <si>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</si>
  <si>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</si>
  <si>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</si>
  <si>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</si>
  <si>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</si>
  <si>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</si>
  <si>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</si>
  <si>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</si>
  <si>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</si>
  <si>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</si>
  <si>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</si>
  <si>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</si>
  <si>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</si>
  <si>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</si>
  <si>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</si>
  <si>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</si>
  <si>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</si>
  <si>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</si>
  <si>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</si>
  <si>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</si>
  <si>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</si>
  <si>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</si>
  <si>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</si>
  <si>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</si>
  <si>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</si>
  <si>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</si>
  <si>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</si>
  <si>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</si>
  <si>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</si>
  <si>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</si>
  <si>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</si>
  <si>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</si>
  <si>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</si>
  <si>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</si>
  <si>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</si>
  <si>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</si>
  <si>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</si>
  <si>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</si>
  <si>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</si>
  <si>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</si>
  <si>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</si>
  <si>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</si>
  <si>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</si>
  <si>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</si>
  <si>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</si>
  <si>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</si>
  <si>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</si>
  <si>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</si>
  <si>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</si>
  <si>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</si>
  <si>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</si>
  <si>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</si>
  <si>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</si>
  <si>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</si>
  <si>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</si>
  <si>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</si>
  <si>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</si>
  <si>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</si>
  <si>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</si>
  <si>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</si>
  <si>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</si>
  <si>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</si>
  <si>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</si>
  <si>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</si>
  <si>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</si>
  <si>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</si>
  <si>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</si>
  <si>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</si>
  <si>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</si>
  <si>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</si>
  <si>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</si>
  <si>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</si>
  <si>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</si>
  <si>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</si>
  <si>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</si>
  <si>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</si>
  <si>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</si>
  <si>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</si>
  <si>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</si>
  <si>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</si>
  <si>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</si>
  <si>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</si>
  <si>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</si>
  <si>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</si>
  <si>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</si>
  <si>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</si>
  <si>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</si>
  <si>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</si>
  <si>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</si>
  <si>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</si>
  <si>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</si>
  <si>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</si>
  <si>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</si>
  <si>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</si>
  <si>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</si>
  <si>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</si>
  <si>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</si>
  <si>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</si>
  <si>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</si>
  <si>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</si>
  <si>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</si>
  <si>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</si>
  <si>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</si>
  <si>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</si>
  <si>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</si>
  <si>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</si>
  <si>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</si>
  <si>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</si>
  <si>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</si>
  <si>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</si>
  <si>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</si>
  <si>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</si>
  <si>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</si>
  <si>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</si>
  <si>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</si>
  <si>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</si>
  <si>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</si>
  <si>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</si>
  <si>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</si>
  <si>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</si>
  <si>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</si>
  <si>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</si>
  <si>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</si>
  <si>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</si>
  <si>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</si>
  <si>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</si>
  <si>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</si>
  <si>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</si>
  <si>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</si>
  <si>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</si>
  <si>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</si>
  <si>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</si>
  <si>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</si>
  <si>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</si>
  <si>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</si>
  <si>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</si>
  <si>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</si>
  <si>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</si>
  <si>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</si>
  <si>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</si>
  <si>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</si>
  <si>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</si>
  <si>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</si>
  <si>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</si>
  <si>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</si>
  <si>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</si>
  <si>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</si>
  <si>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</si>
  <si>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</si>
  <si>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</si>
  <si>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</si>
  <si>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</si>
  <si>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</si>
  <si>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</si>
  <si>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</si>
  <si>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</si>
  <si>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</si>
  <si>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</si>
  <si>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</si>
  <si>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</si>
  <si>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</si>
  <si>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</si>
  <si>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</si>
  <si>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</si>
  <si>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</si>
  <si>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</si>
  <si>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</si>
  <si>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</si>
  <si>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</si>
  <si>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</si>
  <si>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</si>
  <si>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</si>
  <si>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</si>
  <si>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</si>
  <si>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</si>
  <si>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</si>
  <si>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</si>
  <si>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</si>
  <si>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</si>
  <si>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</si>
  <si>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</si>
  <si>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</si>
  <si>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</si>
  <si>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</si>
  <si>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</si>
  <si>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</si>
  <si>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</si>
  <si>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</si>
  <si>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</si>
  <si>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</si>
  <si>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</si>
  <si>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</si>
  <si>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</si>
  <si>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</si>
  <si>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</si>
  <si>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</si>
  <si>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</si>
  <si>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</si>
  <si>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</si>
  <si>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</si>
  <si>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</si>
  <si>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</si>
  <si>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</si>
  <si>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</si>
  <si>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</si>
  <si>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</si>
  <si>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</si>
  <si>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</si>
  <si>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</si>
  <si>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</si>
  <si>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</si>
  <si>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</si>
  <si>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</si>
  <si>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</si>
  <si>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</si>
  <si>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</si>
  <si>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</si>
  <si>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</si>
  <si>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</si>
  <si>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</si>
  <si>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</si>
  <si>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</si>
  <si>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</si>
  <si>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</si>
  <si>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</si>
  <si>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</si>
  <si>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</si>
  <si>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</si>
  <si>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</si>
  <si>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</si>
  <si>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</si>
  <si>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</si>
  <si>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</si>
  <si>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</si>
  <si>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</si>
  <si>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</si>
  <si>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</si>
  <si>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</si>
  <si>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</si>
  <si>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</si>
  <si>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</si>
  <si>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</si>
  <si>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</si>
  <si>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</si>
  <si>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</si>
  <si>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</si>
  <si>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</si>
  <si>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</si>
  <si>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</si>
  <si>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</si>
  <si>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</si>
  <si>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</si>
  <si>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</si>
  <si>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</si>
  <si>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</si>
  <si>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</si>
  <si>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</si>
  <si>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</si>
  <si>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</si>
  <si>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</si>
  <si>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</si>
  <si>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</si>
  <si>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</si>
  <si>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</si>
  <si>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</si>
  <si>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</si>
  <si>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</si>
  <si>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</si>
  <si>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</si>
  <si>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</si>
  <si>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</si>
  <si>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</si>
  <si>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</si>
  <si>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</si>
  <si>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</si>
  <si>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</si>
  <si>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</si>
  <si>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</si>
  <si>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</si>
  <si>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</si>
  <si>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</si>
  <si>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</si>
  <si>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</si>
  <si>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</si>
  <si>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</si>
  <si>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</si>
  <si>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</si>
  <si>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</si>
  <si>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</si>
  <si>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</si>
  <si>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</si>
  <si>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</si>
  <si>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</si>
  <si>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</si>
  <si>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</si>
  <si>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</si>
  <si>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</si>
  <si>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</si>
  <si>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</si>
  <si>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</si>
  <si>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</si>
  <si>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</si>
  <si>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</si>
  <si>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</si>
  <si>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</si>
  <si>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</si>
  <si>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</si>
  <si>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</si>
  <si>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</si>
  <si>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</si>
  <si>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</si>
  <si>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</si>
  <si>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</si>
  <si>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</si>
  <si>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</si>
  <si>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</si>
  <si>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</si>
  <si>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</si>
  <si>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</si>
  <si>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</si>
  <si>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</si>
  <si>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</si>
  <si>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</si>
  <si>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</si>
  <si>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</si>
  <si>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</si>
  <si>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</si>
  <si>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</si>
  <si>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</si>
  <si>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</si>
  <si>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</si>
  <si>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</si>
  <si>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</si>
  <si>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</si>
  <si>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</si>
  <si>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</si>
  <si>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</si>
  <si>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</si>
  <si>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</si>
  <si>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</si>
  <si>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</si>
  <si>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</si>
  <si>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</si>
  <si>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</si>
  <si>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</si>
  <si>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</si>
  <si>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</si>
  <si>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</si>
  <si>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</si>
  <si>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</si>
  <si>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</si>
  <si>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</si>
  <si>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</si>
  <si>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</si>
  <si>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</si>
  <si>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</si>
  <si>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</si>
  <si>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</si>
  <si>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</si>
  <si>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</si>
  <si>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</si>
  <si>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</si>
  <si>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</si>
  <si>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</si>
  <si>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</si>
  <si>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</si>
  <si>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</si>
  <si>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</si>
  <si>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</si>
  <si>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</si>
  <si>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</si>
  <si>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</si>
  <si>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</si>
  <si>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</si>
  <si>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</si>
  <si>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</si>
  <si>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</si>
  <si>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</si>
  <si>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</si>
  <si>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</si>
  <si>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</si>
  <si>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</si>
  <si>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</si>
  <si>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</si>
  <si>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</si>
  <si>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</si>
  <si>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</si>
  <si>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</si>
  <si>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</si>
  <si>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</si>
  <si>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</si>
  <si>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</si>
  <si>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</si>
  <si>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</si>
  <si>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</si>
  <si>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</si>
  <si>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</si>
  <si>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</si>
  <si>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</si>
  <si>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</si>
  <si>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</si>
  <si>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</si>
  <si>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</si>
  <si>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</si>
  <si>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</si>
  <si>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</si>
  <si>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</si>
  <si>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</si>
  <si>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</si>
  <si>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</si>
  <si>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</si>
  <si>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</si>
  <si>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</si>
  <si>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</si>
  <si>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</si>
  <si>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</si>
  <si>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</si>
  <si>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</si>
  <si>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</si>
  <si>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</si>
  <si>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</si>
  <si>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</si>
  <si>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</si>
  <si>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</si>
  <si>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</si>
  <si>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</si>
  <si>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</si>
  <si>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</si>
  <si>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</si>
  <si>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</si>
  <si>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</si>
  <si>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</si>
  <si>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</si>
  <si>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</si>
  <si>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</si>
  <si>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</si>
  <si>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</si>
  <si>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</si>
  <si>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</si>
  <si>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</si>
  <si>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</si>
  <si>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</si>
  <si>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</si>
  <si>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</si>
  <si>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</si>
  <si>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</si>
  <si>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</si>
  <si>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</si>
  <si>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</si>
  <si>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</si>
  <si>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</si>
  <si>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</si>
  <si>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</si>
  <si>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</si>
  <si>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</si>
  <si>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</si>
  <si>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</si>
  <si>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</si>
  <si>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</si>
  <si>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</si>
  <si>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</si>
  <si>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</si>
  <si>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</si>
  <si>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</si>
  <si>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</si>
  <si>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</si>
  <si>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</si>
  <si>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</si>
  <si>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</si>
  <si>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</si>
  <si>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</si>
  <si>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</si>
  <si>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</si>
  <si>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</si>
  <si>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</si>
  <si>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</si>
  <si>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</si>
  <si>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</si>
  <si>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</si>
  <si>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</si>
  <si>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</si>
  <si>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</si>
  <si>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</si>
  <si>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</si>
  <si>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</si>
  <si>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</si>
  <si>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</si>
  <si>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</si>
  <si>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</si>
  <si>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</si>
  <si>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</si>
  <si>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</si>
  <si>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</si>
  <si>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</si>
  <si>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</si>
  <si>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</si>
  <si>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</si>
  <si>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</si>
  <si>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</si>
  <si>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</si>
  <si>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</si>
  <si>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</si>
  <si>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</si>
  <si>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</si>
  <si>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</si>
  <si>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</si>
  <si>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</si>
  <si>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</si>
  <si>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</si>
  <si>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</si>
  <si>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</si>
  <si>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</si>
  <si>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</si>
  <si>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</si>
  <si>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</si>
  <si>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</si>
  <si>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</si>
  <si>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</si>
  <si>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</si>
  <si>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</si>
  <si>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</si>
  <si>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</si>
  <si>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</si>
  <si>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</si>
  <si>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</si>
  <si>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</si>
  <si>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</si>
  <si>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</si>
  <si>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</si>
  <si>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</si>
  <si>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</si>
  <si>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</si>
  <si>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</si>
  <si>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</si>
  <si>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</si>
  <si>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</si>
  <si>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</si>
  <si>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</si>
  <si>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</si>
  <si>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</si>
  <si>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</si>
  <si>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</si>
  <si>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</si>
  <si>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</si>
  <si>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</si>
  <si>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</si>
  <si>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</si>
  <si>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</si>
  <si>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</si>
  <si>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</si>
  <si>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</si>
  <si>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</si>
  <si>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</si>
  <si>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</si>
  <si>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</si>
  <si>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</si>
  <si>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</si>
  <si>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</si>
  <si>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</si>
  <si>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</si>
  <si>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</si>
  <si>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</si>
  <si>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</si>
  <si>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</si>
  <si>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</si>
  <si>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</si>
  <si>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</si>
  <si>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</si>
  <si>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</si>
  <si>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</si>
  <si>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</si>
  <si>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</si>
  <si>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</si>
  <si>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</si>
  <si>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</si>
  <si>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</si>
  <si>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</si>
  <si>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</si>
  <si>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</si>
  <si>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</si>
  <si>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</si>
  <si>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</si>
  <si>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</si>
  <si>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</si>
  <si>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</si>
  <si>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</si>
  <si>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</si>
  <si>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</si>
  <si>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</si>
  <si>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</si>
  <si>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</si>
  <si>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</si>
  <si>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</si>
  <si>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</si>
  <si>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</si>
  <si>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</si>
  <si>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</si>
  <si>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</si>
  <si>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</si>
  <si>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</si>
  <si>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</si>
  <si>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</si>
  <si>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</si>
  <si>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</si>
  <si>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</si>
  <si>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</si>
  <si>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</si>
  <si>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</si>
  <si>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</si>
  <si>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</si>
  <si>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</si>
  <si>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</si>
  <si>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</si>
  <si>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</si>
  <si>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</si>
  <si>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</si>
  <si>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</si>
  <si>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</si>
  <si>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</si>
  <si>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</si>
  <si>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</si>
  <si>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</si>
  <si>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</si>
  <si>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</si>
  <si>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</si>
  <si>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</si>
  <si>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</si>
  <si>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</si>
  <si>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</si>
  <si>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</si>
  <si>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</si>
  <si>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</si>
  <si>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</si>
  <si>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</si>
  <si>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</si>
  <si>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</si>
  <si>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</si>
  <si>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</si>
  <si>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</si>
  <si>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</si>
  <si>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</si>
  <si>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</si>
  <si>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</si>
  <si>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</si>
  <si>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</si>
  <si>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</si>
  <si>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</si>
  <si>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</si>
  <si>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</si>
  <si>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</si>
  <si>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</si>
  <si>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</si>
  <si>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</si>
  <si>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</si>
  <si>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</si>
  <si>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</si>
  <si>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</si>
  <si>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</si>
  <si>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</si>
  <si>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</si>
  <si>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</si>
  <si>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</si>
  <si>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</si>
  <si>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</si>
  <si>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</si>
  <si>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</si>
  <si>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</si>
  <si>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</si>
  <si>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</si>
  <si>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</si>
  <si>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</si>
  <si>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</si>
  <si>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</si>
  <si>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</si>
  <si>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</si>
  <si>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</si>
  <si>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</si>
  <si>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</si>
  <si>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</si>
  <si>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</si>
  <si>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</si>
  <si>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</si>
  <si>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</si>
  <si>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</si>
  <si>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</si>
  <si>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</si>
  <si>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</si>
  <si>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</si>
  <si>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</si>
  <si>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</si>
  <si>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</si>
  <si>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</si>
  <si>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</si>
  <si>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</si>
  <si>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</si>
  <si>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</si>
  <si>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</si>
  <si>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</si>
  <si>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</si>
  <si>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</si>
  <si>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</si>
  <si>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</si>
  <si>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</si>
  <si>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</si>
  <si>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</si>
  <si>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</si>
  <si>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</si>
  <si>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</si>
  <si>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</si>
  <si>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</si>
  <si>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</si>
  <si>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</si>
  <si>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</si>
  <si>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</si>
  <si>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</si>
  <si>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</si>
  <si>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</si>
  <si>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</si>
  <si>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</si>
  <si>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</si>
  <si>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</si>
  <si>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</si>
  <si>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</si>
  <si>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</si>
  <si>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</si>
  <si>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</si>
  <si>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</si>
  <si>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</si>
  <si>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</si>
  <si>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</si>
  <si>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</si>
  <si>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</si>
  <si>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</si>
  <si>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</si>
  <si>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</si>
  <si>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</si>
  <si>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</si>
  <si>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</si>
  <si>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</si>
  <si>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</si>
  <si>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</si>
  <si>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</si>
  <si>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</si>
  <si>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</si>
  <si>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</si>
  <si>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</si>
  <si>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</si>
  <si>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</si>
  <si>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</si>
  <si>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</si>
  <si>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</si>
  <si>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</si>
  <si>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</si>
  <si>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</si>
  <si>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</si>
  <si>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</si>
  <si>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</si>
  <si>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</si>
  <si>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</si>
  <si>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</si>
  <si>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</si>
  <si>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</si>
  <si>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</si>
  <si>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</si>
  <si>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</si>
  <si>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</si>
  <si>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</si>
  <si>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</si>
  <si>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</si>
  <si>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</si>
  <si>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</si>
  <si>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</si>
  <si>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</si>
  <si>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</si>
  <si>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</si>
  <si>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</si>
  <si>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</si>
  <si>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</si>
  <si>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</si>
  <si>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</si>
  <si>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</si>
  <si>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</si>
  <si>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</si>
  <si>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</si>
  <si>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</si>
  <si>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</si>
  <si>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</si>
  <si>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</si>
  <si>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</si>
  <si>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</si>
  <si>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</si>
  <si>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</si>
  <si>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</si>
  <si>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</si>
  <si>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</si>
  <si>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</si>
  <si>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</si>
  <si>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</si>
  <si>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</si>
  <si>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</si>
  <si>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</si>
  <si>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</si>
  <si>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</si>
  <si>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</si>
  <si>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</si>
  <si>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</si>
  <si>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</si>
  <si>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</si>
  <si>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</si>
  <si>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</si>
  <si>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</si>
  <si>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</si>
  <si>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</si>
  <si>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</si>
  <si>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</si>
  <si>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</si>
  <si>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</si>
  <si>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</si>
  <si>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</si>
  <si>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</si>
  <si>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</si>
  <si>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</si>
  <si>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</si>
  <si>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</si>
  <si>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</si>
  <si>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</si>
  <si>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</si>
  <si>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</si>
  <si>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</si>
  <si>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</si>
  <si>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</si>
  <si>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</si>
  <si>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</si>
  <si>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</si>
  <si>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</si>
  <si>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</si>
  <si>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</si>
  <si>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</si>
  <si>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</si>
  <si>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</si>
  <si>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</si>
  <si>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</si>
  <si>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</si>
  <si>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</si>
  <si>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</si>
  <si>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</si>
  <si>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</si>
  <si>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</si>
  <si>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</si>
  <si>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</si>
  <si>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</si>
  <si>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</si>
  <si>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</si>
  <si>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</si>
  <si>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</si>
  <si>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</si>
  <si>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</si>
  <si>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</si>
  <si>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</si>
  <si>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</si>
  <si>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</si>
  <si>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</si>
  <si>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</si>
  <si>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</si>
  <si>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</si>
  <si>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</si>
  <si>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</si>
  <si>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</si>
  <si>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</si>
  <si>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</si>
  <si>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</si>
  <si>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</si>
  <si>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</si>
  <si>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</si>
  <si>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</si>
  <si>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</si>
  <si>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</si>
  <si>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</si>
  <si>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</si>
  <si>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</si>
  <si>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</si>
  <si>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</si>
  <si>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</si>
  <si>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</si>
  <si>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</si>
  <si>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</si>
  <si>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</si>
  <si>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</si>
  <si>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</si>
  <si>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</si>
  <si>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</si>
  <si>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</si>
  <si>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</si>
  <si>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</si>
  <si>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</si>
  <si>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</si>
  <si>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</si>
  <si>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</si>
  <si>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</si>
  <si>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</si>
  <si>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</si>
  <si>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</si>
  <si>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</si>
  <si>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</si>
  <si>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</si>
  <si>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</si>
  <si>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</si>
  <si>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</si>
  <si>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</si>
  <si>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</si>
  <si>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</si>
  <si>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</si>
  <si>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</si>
  <si>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</si>
  <si>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</si>
  <si>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</si>
  <si>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</si>
  <si>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</si>
  <si>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</si>
  <si>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</si>
  <si>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</si>
  <si>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</si>
  <si>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</si>
  <si>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</si>
  <si>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</si>
  <si>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</si>
  <si>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</si>
  <si>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</si>
  <si>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</si>
  <si>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</si>
  <si>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</si>
  <si>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</si>
  <si>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</si>
  <si>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</si>
  <si>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</si>
  <si>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</si>
  <si>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</si>
  <si>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</si>
  <si>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</si>
  <si>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</si>
  <si>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</si>
  <si>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</si>
  <si>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</si>
  <si>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</si>
  <si>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</si>
  <si>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</si>
  <si>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</si>
  <si>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</si>
  <si>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</si>
  <si>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</si>
  <si>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</si>
  <si>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</si>
  <si>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</si>
  <si>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</si>
  <si>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</si>
  <si>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</si>
  <si>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</si>
  <si>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</si>
  <si>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</si>
  <si>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</si>
  <si>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</si>
  <si>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</si>
  <si>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</si>
  <si>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</si>
  <si>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</si>
  <si>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</si>
  <si>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</si>
  <si>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</si>
  <si>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</si>
  <si>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</si>
  <si>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</si>
  <si>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</si>
  <si>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</si>
  <si>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</si>
  <si>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</si>
  <si>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</si>
  <si>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</si>
  <si>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</si>
  <si>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</si>
  <si>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</si>
  <si>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</si>
  <si>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</si>
  <si>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</si>
  <si>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</si>
  <si>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</si>
  <si>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</si>
  <si>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</si>
  <si>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</si>
  <si>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</si>
  <si>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</si>
  <si>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</si>
  <si>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</si>
  <si>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</si>
  <si>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</si>
  <si>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</si>
  <si>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</si>
  <si>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</si>
  <si>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</si>
  <si>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</si>
  <si>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</si>
  <si>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</si>
  <si>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</si>
  <si>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</si>
  <si>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</si>
  <si>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</si>
  <si>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</si>
  <si>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</si>
  <si>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</si>
  <si>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</si>
  <si>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</si>
  <si>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</si>
  <si>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</si>
  <si>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</si>
  <si>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</si>
  <si>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</si>
  <si>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</si>
  <si>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</si>
  <si>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</si>
  <si>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</si>
  <si>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</si>
  <si>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</si>
  <si>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</si>
  <si>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</si>
  <si>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</si>
  <si>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</si>
  <si>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</si>
  <si>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</si>
  <si>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</si>
  <si>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</si>
  <si>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</si>
  <si>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</si>
  <si>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</si>
  <si>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</si>
  <si>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</si>
  <si>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</si>
  <si>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</si>
  <si>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</si>
  <si>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</si>
  <si>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</si>
  <si>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</si>
  <si>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</si>
  <si>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</si>
  <si>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</si>
  <si>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</si>
  <si>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</si>
  <si>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</si>
  <si>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</si>
  <si>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</si>
  <si>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</si>
  <si>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</si>
  <si>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</si>
  <si>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</si>
  <si>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</si>
  <si>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</si>
  <si>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</si>
  <si>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</si>
  <si>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</si>
  <si>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</si>
  <si>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</si>
  <si>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</si>
  <si>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</si>
  <si>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</si>
  <si>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</si>
  <si>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</si>
  <si>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</si>
  <si>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</si>
  <si>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</si>
  <si>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</si>
  <si>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</si>
  <si>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</si>
  <si>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</si>
  <si>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</si>
  <si>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</si>
  <si>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</si>
  <si>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</si>
  <si>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</si>
  <si>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</si>
  <si>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</si>
  <si>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</si>
  <si>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</si>
  <si>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</si>
  <si>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</si>
  <si>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</si>
  <si>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</si>
  <si>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</si>
  <si>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</si>
  <si>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</si>
  <si>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</si>
  <si>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</si>
  <si>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</si>
  <si>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</si>
  <si>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</si>
  <si>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</si>
  <si>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</si>
  <si>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</si>
  <si>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</si>
  <si>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</si>
  <si>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</si>
  <si>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</si>
  <si>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</si>
  <si>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</si>
  <si>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</si>
  <si>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</si>
  <si>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</si>
  <si>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</si>
  <si>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</si>
  <si>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</si>
  <si>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</si>
  <si>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</si>
  <si>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</si>
  <si>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</si>
  <si>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</si>
  <si>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</si>
  <si>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</si>
  <si>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</si>
  <si>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</si>
  <si>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</si>
  <si>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</si>
  <si>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</si>
  <si>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</si>
  <si>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</si>
  <si>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</si>
  <si>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</si>
  <si>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</si>
  <si>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</si>
  <si>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</si>
  <si>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</si>
  <si>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</si>
  <si>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</si>
  <si>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</si>
  <si>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</si>
  <si>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</si>
  <si>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</si>
  <si>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</si>
  <si>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</si>
  <si>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</si>
  <si>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</si>
  <si>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</si>
  <si>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</si>
  <si>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</si>
  <si>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</si>
  <si>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</si>
  <si>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</si>
  <si>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</si>
  <si>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</si>
  <si>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</si>
  <si>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</si>
  <si>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</si>
  <si>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</si>
  <si>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</si>
  <si>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</si>
  <si>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</si>
  <si>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</si>
  <si>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</si>
  <si>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</si>
  <si>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</si>
  <si>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</si>
  <si>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</si>
  <si>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</si>
  <si>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</si>
  <si>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</si>
  <si>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</si>
  <si>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</si>
  <si>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</si>
  <si>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</si>
  <si>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</si>
  <si>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</si>
  <si>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</si>
  <si>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</si>
  <si>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</si>
  <si>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</si>
  <si>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</si>
  <si>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</si>
  <si>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</si>
  <si>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</si>
  <si>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</si>
  <si>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</si>
  <si>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</si>
  <si>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</si>
  <si>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</si>
  <si>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</si>
  <si>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</si>
  <si>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</si>
  <si>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</si>
  <si>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</si>
  <si>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</si>
  <si>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</si>
  <si>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</si>
  <si>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</si>
  <si>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</si>
  <si>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</si>
  <si>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</si>
  <si>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</si>
  <si>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</si>
  <si>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</si>
  <si>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</si>
  <si>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</si>
  <si>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</si>
  <si>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</si>
  <si>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</si>
  <si>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</si>
  <si>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</si>
  <si>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</si>
  <si>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</si>
  <si>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</si>
  <si>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</si>
  <si>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</si>
  <si>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</si>
  <si>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</si>
  <si>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</si>
  <si>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</si>
  <si>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</si>
  <si>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</si>
  <si>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</si>
  <si>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</si>
  <si>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</si>
  <si>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</si>
  <si>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</si>
  <si>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</si>
  <si>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</si>
  <si>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</si>
  <si>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</si>
  <si>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</si>
  <si>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</si>
  <si>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</si>
  <si>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</si>
  <si>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</si>
  <si>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</si>
  <si>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</si>
  <si>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</si>
  <si>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</si>
  <si>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</si>
  <si>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</si>
  <si>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</si>
  <si>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</si>
  <si>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</si>
  <si>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</si>
  <si>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</si>
  <si>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</si>
  <si>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</si>
  <si>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</si>
  <si>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</si>
  <si>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</si>
  <si>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</si>
  <si>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</si>
  <si>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</si>
  <si>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</si>
  <si>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</si>
  <si>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</si>
  <si>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</si>
  <si>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</si>
  <si>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</si>
  <si>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</si>
  <si>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</si>
  <si>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</si>
  <si>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</si>
  <si>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</si>
  <si>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</si>
  <si>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</si>
  <si>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</si>
  <si>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</si>
  <si>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</si>
  <si>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</si>
  <si>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</si>
  <si>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</si>
  <si>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</si>
  <si>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</si>
  <si>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</si>
  <si>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</si>
  <si>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</si>
  <si>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</si>
  <si>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</si>
  <si>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</si>
  <si>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</si>
  <si>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</si>
  <si>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</si>
  <si>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</si>
  <si>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</si>
  <si>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</si>
  <si>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</si>
  <si>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</si>
  <si>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</si>
  <si>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</si>
  <si>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</si>
  <si>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</si>
  <si>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</si>
  <si>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</si>
  <si>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</si>
  <si>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</si>
  <si>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</si>
  <si>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</si>
  <si>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</si>
  <si>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</si>
  <si>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</si>
  <si>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</si>
  <si>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</si>
  <si>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</si>
  <si>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</si>
  <si>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</si>
  <si>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</si>
  <si>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</si>
  <si>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</si>
  <si>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</si>
  <si>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</si>
  <si>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</si>
  <si>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</si>
  <si>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</si>
  <si>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</si>
  <si>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</si>
  <si>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</si>
  <si>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</si>
  <si>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</si>
  <si>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</si>
  <si>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</si>
  <si>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</si>
  <si>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</si>
  <si>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</si>
  <si>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</si>
  <si>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</si>
  <si>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</si>
  <si>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</si>
  <si>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</si>
  <si>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</si>
  <si>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</si>
  <si>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</si>
  <si>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</si>
  <si>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</si>
  <si>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</si>
  <si>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</si>
  <si>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</si>
  <si>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</si>
  <si>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</si>
  <si>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</si>
  <si>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</si>
  <si>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</si>
  <si>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</si>
  <si>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</si>
  <si>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</si>
  <si>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</si>
  <si>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</si>
  <si>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</si>
  <si>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</si>
  <si>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</si>
  <si>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</si>
  <si>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</si>
  <si>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</si>
  <si>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</si>
  <si>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</si>
  <si>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</si>
  <si>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</si>
  <si>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</si>
  <si>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</si>
  <si>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</si>
  <si>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</si>
  <si>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</si>
  <si>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</si>
  <si>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</si>
  <si>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</si>
  <si>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</si>
  <si>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</si>
  <si>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</si>
  <si>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</si>
  <si>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</si>
  <si>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</si>
  <si>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</si>
  <si>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</si>
  <si>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</si>
  <si>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</si>
  <si>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</si>
  <si>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</si>
  <si>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</si>
  <si>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</si>
  <si>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</si>
  <si>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</si>
  <si>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</si>
  <si>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</si>
  <si>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</si>
  <si>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</si>
  <si>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</si>
  <si>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</si>
  <si>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</si>
  <si>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</si>
  <si>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</si>
  <si>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</si>
  <si>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</si>
  <si>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</si>
  <si>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</si>
  <si>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</si>
  <si>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</si>
  <si>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</si>
  <si>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</si>
  <si>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</si>
  <si>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</si>
  <si>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</si>
  <si>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</si>
  <si>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</si>
  <si>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</si>
  <si>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</si>
  <si>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</si>
  <si>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</si>
  <si>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</si>
  <si>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</si>
  <si>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</si>
  <si>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</si>
  <si>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</si>
  <si>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</si>
  <si>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</si>
  <si>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</si>
  <si>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</si>
  <si>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</si>
  <si>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</si>
  <si>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</si>
  <si>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</si>
  <si>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</si>
  <si>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</si>
  <si>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</si>
  <si>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</si>
  <si>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</si>
  <si>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</si>
  <si>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</si>
  <si>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</si>
  <si>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</si>
  <si>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</si>
  <si>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</si>
  <si>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</si>
  <si>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</si>
  <si>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</si>
  <si>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</si>
  <si>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</si>
  <si>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</si>
  <si>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</si>
  <si>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</si>
  <si>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</si>
  <si>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</si>
  <si>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</si>
  <si>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</si>
  <si>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</si>
  <si>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</si>
  <si>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</si>
  <si>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</si>
  <si>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</si>
  <si>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</si>
  <si>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</si>
  <si>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</si>
  <si>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</si>
  <si>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</si>
  <si>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</si>
  <si>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</si>
  <si>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</si>
  <si>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</si>
  <si>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</si>
  <si>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</si>
  <si>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</si>
  <si>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</si>
  <si>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</si>
  <si>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</si>
  <si>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</si>
  <si>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</si>
  <si>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</si>
  <si>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</si>
  <si>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</si>
  <si>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</si>
  <si>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</si>
  <si>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</si>
  <si>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</si>
  <si>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</si>
  <si>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</si>
  <si>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</si>
  <si>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</si>
  <si>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</si>
  <si>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</si>
  <si>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</si>
  <si>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</si>
  <si>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</si>
  <si>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</si>
  <si>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</si>
  <si>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</si>
  <si>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</si>
  <si>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</si>
  <si>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</si>
  <si>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</si>
  <si>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</si>
  <si>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</si>
  <si>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</si>
  <si>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</si>
  <si>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</si>
  <si>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</si>
  <si>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</si>
  <si>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</si>
  <si>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</si>
  <si>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</si>
  <si>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</si>
  <si>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</si>
  <si>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</si>
  <si>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</si>
  <si>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</si>
  <si>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</si>
  <si>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</si>
  <si>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</si>
  <si>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</si>
  <si>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</si>
  <si>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</si>
  <si>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</si>
  <si>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</si>
  <si>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</si>
  <si>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</si>
  <si>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</si>
  <si>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</si>
  <si>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</si>
  <si>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</si>
  <si>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</si>
  <si>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</si>
  <si>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</si>
  <si>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</si>
  <si>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</si>
  <si>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</si>
  <si>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</si>
  <si>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</si>
  <si>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</si>
  <si>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</si>
  <si>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</si>
  <si>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</si>
  <si>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</si>
  <si>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</si>
  <si>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</si>
  <si>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</si>
  <si>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</si>
  <si>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</si>
  <si>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</si>
  <si>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</si>
  <si>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</si>
  <si>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</si>
  <si>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</si>
  <si>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</si>
  <si>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</si>
  <si>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</si>
  <si>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</si>
  <si>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</si>
  <si>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</si>
  <si>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</si>
  <si>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</si>
  <si>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</si>
  <si>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</si>
  <si>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</si>
  <si>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</si>
  <si>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</si>
  <si>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</si>
  <si>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</si>
  <si>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</si>
  <si>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</si>
  <si>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</si>
  <si>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</si>
  <si>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</si>
  <si>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</si>
  <si>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</si>
  <si>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</si>
  <si>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</si>
  <si>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</si>
  <si>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</si>
  <si>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</si>
  <si>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</si>
  <si>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</si>
  <si>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</si>
  <si>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</si>
  <si>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</si>
  <si>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</si>
  <si>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</si>
  <si>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</si>
  <si>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</si>
  <si>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</si>
  <si>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</si>
  <si>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</si>
  <si>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</si>
  <si>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</si>
  <si>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</si>
  <si>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</si>
  <si>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</si>
  <si>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</si>
  <si>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</si>
  <si>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</si>
  <si>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</si>
  <si>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</si>
  <si>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</si>
  <si>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</si>
  <si>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</si>
  <si>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</si>
  <si>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</si>
  <si>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</si>
  <si>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</si>
  <si>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</si>
  <si>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</si>
  <si>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</si>
  <si>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</si>
  <si>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</si>
  <si>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</si>
  <si>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</si>
  <si>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</si>
  <si>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</si>
  <si>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</si>
  <si>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</si>
  <si>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</si>
  <si>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</si>
  <si>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</si>
  <si>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</si>
  <si>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</si>
  <si>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</si>
  <si>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</si>
  <si>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</si>
  <si>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</si>
  <si>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</si>
  <si>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</si>
  <si>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</si>
  <si>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</si>
  <si>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</si>
  <si>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</si>
  <si>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</si>
  <si>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</si>
  <si>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</si>
  <si>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</si>
  <si>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</si>
  <si>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</si>
  <si>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</si>
  <si>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</si>
  <si>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</si>
  <si>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</si>
  <si>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</si>
  <si>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</si>
  <si>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</si>
  <si>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</si>
  <si>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</si>
  <si>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</si>
  <si>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</si>
  <si>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</si>
  <si>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</si>
  <si>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</si>
  <si>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</si>
  <si>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</si>
  <si>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</si>
  <si>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</si>
  <si>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</si>
  <si>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</si>
  <si>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</si>
  <si>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</si>
  <si>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</si>
  <si>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</si>
  <si>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</si>
  <si>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</si>
  <si>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</si>
  <si>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</si>
  <si>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</si>
  <si>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</si>
  <si>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</si>
  <si>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</si>
  <si>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</si>
  <si>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</si>
  <si>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</si>
  <si>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</si>
  <si>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</si>
  <si>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</si>
  <si>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</si>
  <si>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</si>
  <si>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</si>
  <si>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</si>
  <si>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</si>
  <si>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</si>
  <si>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</si>
  <si>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</si>
  <si>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</si>
  <si>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</si>
  <si>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</si>
  <si>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</si>
  <si>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</si>
  <si>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</si>
  <si>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</si>
  <si>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</si>
  <si>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</si>
  <si>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</si>
  <si>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</si>
  <si>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</si>
  <si>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</si>
  <si>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</si>
  <si>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</si>
  <si>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</si>
  <si>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</si>
  <si>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</si>
  <si>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</si>
  <si>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</si>
  <si>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</si>
  <si>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</si>
  <si>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</si>
  <si>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</si>
  <si>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</si>
  <si>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</si>
  <si>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</si>
  <si>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</si>
  <si>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</si>
  <si>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</si>
  <si>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</si>
  <si>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</si>
  <si>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</si>
  <si>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</si>
  <si>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</si>
  <si>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</si>
  <si>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</si>
  <si>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</si>
  <si>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</si>
  <si>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</si>
  <si>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</si>
  <si>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</si>
  <si>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</si>
  <si>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</si>
  <si>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</si>
  <si>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</si>
  <si>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</si>
  <si>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</si>
  <si>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</si>
  <si>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</si>
  <si>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</si>
  <si>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</si>
  <si>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</si>
  <si>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</si>
  <si>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</si>
  <si>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</si>
  <si>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</si>
  <si>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</si>
  <si>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</si>
  <si>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</si>
  <si>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</si>
  <si>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</si>
  <si>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</si>
  <si>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</si>
  <si>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</si>
  <si>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</si>
  <si>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</si>
  <si>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</si>
  <si>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</si>
  <si>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</si>
  <si>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</si>
  <si>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</si>
  <si>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</si>
  <si>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</si>
  <si>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</si>
  <si>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</si>
  <si>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</si>
  <si>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</si>
  <si>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</si>
  <si>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</si>
  <si>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</si>
  <si>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</si>
  <si>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</si>
  <si>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</si>
  <si>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</si>
  <si>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</si>
  <si>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</si>
  <si>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</si>
  <si>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</si>
  <si>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</si>
  <si>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</si>
  <si>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</si>
  <si>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</si>
  <si>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</si>
  <si>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</si>
  <si>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</si>
  <si>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</si>
  <si>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</si>
  <si>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</si>
  <si>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</si>
  <si>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</si>
  <si>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</si>
  <si>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</si>
  <si>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</si>
  <si>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</si>
  <si>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</si>
  <si>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</si>
  <si>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</si>
  <si>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</si>
  <si>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</si>
  <si>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</si>
  <si>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</si>
  <si>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</si>
  <si>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</si>
  <si>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</si>
  <si>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</si>
  <si>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</si>
  <si>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</si>
  <si>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</si>
  <si>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</si>
  <si>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</si>
  <si>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</si>
  <si>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</si>
  <si>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</si>
  <si>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</si>
  <si>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</si>
  <si>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</si>
  <si>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</si>
  <si>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</si>
  <si>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</si>
  <si>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</si>
  <si>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</si>
  <si>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</si>
  <si>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</si>
  <si>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</si>
  <si>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</si>
  <si>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</si>
  <si>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</si>
  <si>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</si>
  <si>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</si>
  <si>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</si>
  <si>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</si>
  <si>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</si>
  <si>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</si>
  <si>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</si>
  <si>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</si>
  <si>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</si>
  <si>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</si>
  <si>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</si>
  <si>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</si>
  <si>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</si>
  <si>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</si>
  <si>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</si>
  <si>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</si>
  <si>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</si>
  <si>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</si>
  <si>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</si>
  <si>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</si>
  <si>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</si>
  <si>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</si>
  <si>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</si>
  <si>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</si>
  <si>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</si>
  <si>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</si>
  <si>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</si>
  <si>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</si>
  <si>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</si>
  <si>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</si>
  <si>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</si>
  <si>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</si>
  <si>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</si>
  <si>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</si>
  <si>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</si>
  <si>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</si>
  <si>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</si>
  <si>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</si>
  <si>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</si>
  <si>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</si>
  <si>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</si>
  <si>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</si>
  <si>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</si>
  <si>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</si>
  <si>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</si>
  <si>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</si>
  <si>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</si>
  <si>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</si>
  <si>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</si>
  <si>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</si>
  <si>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</si>
  <si>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</si>
  <si>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</si>
  <si>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</si>
  <si>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</si>
  <si>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</si>
  <si>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</si>
  <si>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</si>
  <si>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</si>
  <si>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</si>
  <si>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</si>
  <si>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</si>
  <si>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</si>
  <si>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</si>
  <si>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</si>
  <si>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</si>
  <si>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</si>
  <si>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</si>
  <si>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</si>
  <si>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</si>
  <si>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</si>
  <si>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</si>
  <si>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</si>
  <si>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</si>
  <si>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</si>
  <si>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</si>
  <si>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</si>
  <si>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</si>
  <si>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</si>
  <si>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</si>
  <si>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</si>
  <si>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</si>
  <si>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</si>
  <si>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</si>
  <si>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</si>
  <si>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</si>
  <si>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</si>
  <si>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</si>
  <si>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</si>
  <si>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</si>
  <si>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</si>
  <si>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</si>
  <si>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</si>
  <si>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</si>
  <si>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</si>
  <si>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</si>
  <si>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</si>
  <si>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</si>
  <si>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</si>
  <si>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</si>
  <si>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</si>
  <si>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</si>
  <si>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</si>
  <si>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</si>
  <si>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</si>
  <si>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</si>
  <si>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</si>
  <si>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</si>
  <si>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</si>
  <si>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</si>
  <si>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</si>
  <si>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</si>
  <si>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</si>
  <si>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</si>
  <si>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</si>
  <si>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</si>
  <si>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</si>
  <si>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</si>
  <si>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</si>
  <si>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</si>
  <si>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</si>
  <si>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</si>
  <si>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</si>
  <si>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</si>
  <si>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</si>
  <si>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</si>
  <si>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</si>
  <si>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</si>
  <si>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</si>
  <si>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</si>
  <si>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</si>
  <si>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</si>
  <si>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</si>
  <si>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</si>
  <si>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</si>
  <si>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</si>
  <si>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</si>
  <si>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</si>
  <si>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</si>
  <si>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</si>
  <si>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</si>
  <si>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</si>
  <si>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</si>
  <si>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</si>
  <si>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</si>
  <si>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</si>
  <si>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</si>
  <si>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</si>
  <si>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</si>
  <si>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</si>
  <si>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</si>
  <si>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</si>
  <si>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</si>
  <si>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</si>
  <si>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</si>
  <si>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</si>
  <si>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</si>
  <si>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</si>
  <si>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</si>
  <si>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</si>
  <si>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</si>
  <si>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</si>
  <si>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</si>
  <si>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</si>
  <si>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</si>
  <si>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</si>
  <si>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</si>
  <si>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</si>
  <si>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</si>
  <si>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</si>
  <si>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</si>
  <si>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</si>
  <si>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</si>
  <si>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</si>
  <si>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</si>
  <si>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</si>
  <si>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</si>
  <si>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</si>
  <si>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</si>
  <si>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</si>
  <si>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</si>
  <si>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</si>
  <si>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</si>
  <si>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</si>
  <si>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</si>
  <si>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</si>
  <si>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</si>
  <si>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</si>
  <si>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</si>
  <si>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</si>
  <si>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</si>
  <si>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</si>
  <si>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</si>
  <si>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</si>
  <si>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</si>
  <si>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</si>
  <si>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</si>
  <si>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</si>
  <si>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</si>
  <si>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</si>
  <si>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</si>
  <si>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</si>
  <si>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</si>
  <si>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</si>
  <si>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</si>
  <si>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</si>
  <si>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</si>
  <si>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</si>
  <si>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</si>
  <si>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</si>
  <si>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</si>
  <si>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</si>
  <si>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</si>
  <si>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</si>
  <si>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</si>
  <si>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</si>
  <si>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</si>
  <si>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</si>
  <si>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</si>
  <si>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</si>
  <si>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</si>
  <si>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</si>
  <si>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</si>
  <si>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</si>
  <si>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</si>
  <si>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</si>
  <si>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</si>
  <si>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</si>
  <si>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</si>
  <si>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</si>
  <si>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</si>
  <si>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</si>
  <si>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</si>
  <si>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</si>
  <si>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</si>
  <si>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</si>
  <si>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</si>
  <si>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</si>
  <si>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</si>
  <si>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</si>
  <si>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</si>
  <si>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</si>
  <si>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</si>
  <si>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</si>
  <si>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</si>
  <si>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</si>
  <si>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</si>
  <si>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</si>
  <si>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</si>
  <si>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</si>
  <si>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</si>
  <si>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</si>
  <si>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</si>
  <si>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</si>
  <si>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</si>
  <si>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</si>
  <si>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</si>
  <si>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</si>
  <si>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</si>
  <si>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</si>
  <si>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</si>
  <si>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</si>
  <si>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</si>
  <si>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</si>
  <si>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</si>
  <si>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</si>
  <si>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</si>
  <si>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</si>
  <si>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</si>
  <si>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</si>
  <si>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</si>
  <si>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</si>
  <si>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</si>
  <si>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</si>
  <si>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</si>
  <si>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</si>
  <si>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</si>
  <si>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</si>
  <si>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</si>
  <si>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</si>
  <si>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</si>
  <si>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</si>
  <si>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</si>
  <si>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</si>
  <si>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</si>
  <si>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</si>
  <si>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</si>
  <si>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</si>
  <si>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</si>
  <si>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</si>
  <si>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</si>
  <si>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</si>
  <si>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</si>
  <si>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</si>
  <si>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</si>
  <si>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</si>
  <si>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</si>
  <si>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</si>
  <si>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</si>
  <si>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</si>
  <si>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</si>
  <si>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</si>
  <si>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</si>
  <si>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</si>
  <si>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</si>
  <si>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</si>
  <si>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</si>
  <si>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</si>
  <si>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</si>
  <si>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</si>
  <si>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</si>
  <si>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</si>
  <si>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</si>
  <si>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</si>
  <si>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</si>
  <si>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</si>
  <si>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</si>
  <si>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</si>
  <si>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</si>
  <si>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</si>
  <si>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</si>
  <si>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</si>
  <si>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</si>
  <si>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</si>
  <si>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</si>
  <si>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</si>
  <si>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</si>
  <si>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</si>
  <si>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</si>
  <si>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</si>
  <si>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</si>
  <si>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</si>
  <si>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</si>
  <si>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</si>
  <si>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</si>
  <si>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</si>
  <si>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</si>
  <si>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</si>
  <si>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</si>
  <si>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</si>
  <si>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</si>
  <si>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</si>
  <si>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</si>
  <si>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</si>
  <si>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</si>
  <si>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</si>
  <si>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</si>
  <si>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</si>
  <si>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</si>
  <si>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</si>
  <si>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</si>
  <si>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</si>
  <si>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</si>
  <si>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</si>
  <si>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</si>
  <si>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</si>
  <si>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</si>
  <si>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</si>
  <si>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</si>
  <si>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</si>
  <si>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</si>
  <si>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</si>
  <si>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</si>
  <si>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</si>
  <si>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</si>
  <si>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</si>
  <si>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</si>
  <si>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</si>
  <si>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</si>
  <si>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</si>
  <si>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</si>
  <si>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</si>
  <si>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</si>
  <si>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</si>
  <si>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</si>
  <si>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</si>
  <si>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</si>
  <si>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</si>
  <si>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</si>
  <si>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</si>
  <si>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</si>
  <si>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</si>
  <si>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</si>
  <si>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</si>
  <si>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</si>
  <si>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</si>
  <si>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</si>
  <si>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</si>
  <si>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</si>
  <si>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</si>
  <si>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</si>
  <si>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</si>
  <si>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</si>
  <si>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</si>
  <si>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</si>
  <si>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</si>
  <si>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</si>
  <si>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</si>
  <si>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</si>
  <si>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</si>
  <si>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</si>
  <si>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</si>
  <si>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</si>
  <si>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</si>
  <si>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</si>
  <si>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</si>
  <si>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</si>
  <si>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</si>
  <si>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</si>
  <si>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</si>
  <si>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</si>
  <si>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</si>
  <si>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</si>
  <si>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</si>
  <si>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</si>
  <si>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</si>
  <si>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</si>
  <si>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</si>
  <si>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</si>
  <si>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</si>
  <si>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</si>
  <si>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</si>
  <si>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</si>
  <si>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</si>
  <si>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</si>
  <si>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</si>
  <si>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</si>
  <si>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</si>
  <si>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</si>
  <si>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</si>
  <si>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</si>
  <si>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</si>
  <si>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</si>
  <si>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</si>
  <si>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</si>
  <si>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</si>
  <si>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</si>
  <si>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</si>
  <si>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</si>
  <si>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</si>
  <si>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</si>
  <si>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</si>
  <si>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</si>
  <si>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</si>
  <si>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</si>
  <si>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</si>
  <si>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</si>
  <si>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</si>
  <si>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</si>
  <si>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</si>
  <si>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</si>
  <si>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</si>
  <si>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</si>
  <si>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</si>
  <si>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</si>
  <si>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</si>
  <si>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</si>
  <si>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</si>
  <si>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</si>
  <si>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</si>
  <si>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</si>
  <si>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</si>
  <si>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</si>
  <si>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</si>
  <si>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</si>
  <si>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</si>
  <si>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</si>
  <si>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</si>
  <si>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</si>
  <si>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</si>
  <si>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</si>
  <si>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</si>
  <si>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</si>
  <si>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</si>
  <si>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</si>
  <si>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</si>
  <si>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</si>
  <si>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</si>
  <si>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</si>
  <si>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</si>
  <si>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</si>
  <si>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</si>
  <si>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</si>
  <si>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</si>
  <si>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</si>
  <si>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</si>
  <si>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</si>
  <si>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</si>
  <si>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</si>
  <si>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</si>
  <si>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</si>
  <si>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</si>
  <si>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</si>
  <si>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</si>
  <si>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</si>
  <si>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</si>
  <si>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</si>
  <si>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</si>
  <si>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</si>
  <si>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</si>
  <si>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</si>
  <si>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</si>
  <si>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</si>
  <si>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</si>
  <si>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</si>
  <si>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</si>
  <si>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</si>
  <si>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</si>
  <si>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</si>
  <si>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</si>
  <si>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</si>
  <si>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</si>
  <si>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</si>
  <si>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</si>
  <si>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</si>
  <si>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</si>
  <si>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</si>
  <si>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</si>
  <si>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</si>
  <si>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</si>
  <si>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</si>
  <si>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</si>
  <si>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</si>
  <si>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</si>
  <si>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</si>
  <si>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</si>
  <si>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</si>
  <si>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</si>
  <si>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</si>
  <si>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</si>
  <si>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</si>
  <si>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</si>
  <si>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</si>
  <si>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</si>
  <si>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</si>
  <si>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</si>
  <si>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</si>
  <si>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</si>
  <si>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</si>
  <si>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</si>
  <si>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</si>
  <si>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</si>
  <si>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</si>
  <si>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</si>
  <si>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</si>
  <si>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</si>
  <si>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</si>
  <si>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</si>
  <si>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</si>
  <si>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</si>
  <si>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</si>
  <si>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</si>
  <si>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</si>
  <si>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</si>
  <si>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</si>
  <si>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</si>
  <si>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</si>
  <si>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</si>
  <si>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</si>
  <si>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</si>
  <si>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</si>
  <si>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</si>
  <si>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</si>
  <si>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</si>
  <si>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</si>
  <si>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</si>
  <si>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</si>
  <si>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</si>
  <si>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</si>
  <si>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</si>
  <si>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</si>
  <si>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</si>
  <si>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</si>
  <si>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</si>
  <si>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</si>
  <si>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</si>
  <si>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</si>
  <si>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</si>
  <si>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</si>
  <si>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</si>
  <si>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</si>
  <si>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</si>
  <si>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</si>
  <si>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</si>
  <si>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</si>
  <si>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</si>
  <si>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</si>
  <si>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</si>
  <si>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</si>
  <si>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</si>
  <si>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</si>
  <si>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</si>
  <si>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</si>
  <si>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</si>
  <si>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</si>
  <si>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</si>
  <si>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</si>
  <si>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</si>
  <si>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</si>
  <si>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</si>
  <si>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</si>
  <si>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</si>
  <si>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</si>
  <si>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</si>
  <si>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</si>
  <si>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</si>
  <si>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</si>
  <si>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</si>
  <si>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</si>
  <si>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</si>
  <si>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</si>
  <si>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</si>
  <si>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</si>
  <si>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</si>
  <si>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</si>
  <si>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</si>
  <si>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</si>
  <si>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</si>
  <si>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</si>
  <si>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</si>
  <si>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</si>
  <si>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</si>
  <si>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</si>
  <si>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</si>
  <si>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</si>
  <si>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</si>
  <si>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</si>
  <si>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</si>
  <si>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</si>
  <si>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</si>
  <si>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</si>
  <si>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</si>
  <si>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</si>
  <si>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</si>
  <si>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</si>
  <si>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</si>
  <si>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</si>
  <si>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</si>
  <si>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</si>
  <si>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</si>
  <si>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</si>
  <si>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</si>
  <si>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</si>
  <si>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</si>
  <si>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</si>
  <si>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</si>
  <si>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</si>
  <si>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</si>
  <si>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</si>
  <si>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</si>
  <si>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</si>
  <si>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</si>
  <si>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</si>
  <si>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</si>
  <si>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</si>
  <si>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</si>
  <si>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</si>
  <si>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</si>
  <si>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</si>
  <si>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</si>
  <si>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</si>
  <si>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</si>
  <si>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</si>
  <si>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</si>
  <si>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</si>
  <si>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</si>
  <si>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</si>
  <si>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</si>
  <si>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</si>
  <si>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</si>
  <si>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</si>
  <si>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</si>
  <si>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</si>
  <si>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</si>
  <si>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</si>
  <si>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</si>
  <si>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</si>
  <si>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</si>
  <si>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</si>
  <si>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</si>
  <si>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</si>
  <si>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</si>
  <si>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</si>
  <si>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</si>
  <si>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</si>
  <si>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</si>
  <si>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</si>
  <si>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</si>
  <si>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</si>
  <si>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</si>
  <si>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</si>
  <si>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</si>
  <si>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</si>
  <si>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</si>
  <si>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</si>
  <si>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</si>
  <si>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</si>
  <si>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</si>
  <si>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</si>
  <si>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</si>
  <si>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</si>
  <si>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</si>
  <si>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</si>
  <si>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</si>
  <si>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</si>
  <si>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</si>
  <si>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</si>
  <si>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</si>
  <si>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</si>
  <si>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</si>
  <si>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</si>
  <si>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</si>
  <si>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</si>
  <si>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</si>
  <si>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</si>
  <si>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</si>
  <si>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</si>
  <si>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</si>
  <si>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</si>
  <si>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</si>
  <si>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</si>
  <si>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</si>
  <si>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</si>
  <si>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</si>
  <si>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</si>
  <si>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</si>
  <si>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</si>
  <si>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</si>
  <si>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</si>
  <si>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</si>
  <si>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</si>
  <si>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</si>
  <si>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</si>
  <si>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</si>
  <si>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</si>
  <si>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</si>
  <si>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</si>
  <si>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</si>
  <si>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</si>
  <si>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</si>
  <si>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</si>
  <si>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</si>
  <si>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</si>
  <si>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</si>
  <si>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</si>
  <si>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</si>
  <si>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</si>
  <si>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</si>
  <si>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</si>
  <si>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</si>
  <si>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</si>
  <si>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</si>
  <si>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</si>
  <si>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</si>
  <si>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</si>
  <si>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</si>
  <si>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</si>
  <si>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</si>
  <si>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</si>
  <si>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</si>
  <si>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</si>
  <si>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</si>
  <si>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</si>
  <si>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</si>
  <si>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</si>
  <si>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</si>
  <si>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</si>
  <si>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</si>
  <si>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</si>
  <si>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</si>
  <si>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</si>
  <si>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</si>
  <si>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</si>
  <si>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</si>
  <si>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</si>
  <si>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</si>
  <si>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</si>
  <si>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</si>
  <si>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</si>
  <si>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</si>
  <si>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</si>
  <si>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</si>
  <si>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</si>
  <si>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</si>
  <si>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</si>
  <si>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</si>
  <si>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</si>
  <si>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</si>
  <si>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</si>
  <si>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</si>
  <si>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</si>
  <si>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</si>
  <si>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</si>
  <si>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</si>
  <si>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</si>
  <si>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</si>
  <si>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</si>
  <si>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</si>
  <si>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</si>
  <si>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</si>
  <si>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</si>
  <si>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</si>
  <si>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</si>
  <si>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</si>
  <si>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</si>
  <si>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</si>
  <si>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</si>
  <si>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</si>
  <si>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</si>
  <si>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</si>
  <si>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</si>
  <si>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</si>
  <si>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</si>
  <si>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</si>
  <si>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</si>
  <si>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</si>
  <si>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</si>
  <si>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</si>
  <si>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</si>
  <si>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</si>
  <si>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</si>
  <si>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</si>
  <si>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</si>
  <si>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</si>
  <si>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</si>
  <si>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</si>
  <si>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</si>
  <si>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</si>
  <si>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</si>
  <si>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</si>
  <si>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</si>
  <si>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</si>
  <si>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</si>
  <si>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</si>
  <si>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</si>
  <si>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</si>
  <si>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</si>
  <si>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</si>
  <si>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</si>
  <si>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</si>
  <si>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</si>
  <si>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</si>
  <si>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</si>
  <si>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</si>
  <si>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</si>
  <si>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</si>
  <si>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</si>
  <si>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</si>
  <si>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</si>
  <si>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</si>
  <si>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</si>
  <si>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</si>
  <si>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</si>
  <si>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</si>
  <si>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</si>
  <si>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</si>
  <si>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</si>
  <si>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</si>
  <si>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</si>
  <si>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</si>
  <si>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</si>
  <si>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</si>
  <si>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</si>
  <si>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</si>
  <si>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</si>
  <si>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</si>
  <si>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</si>
  <si>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</si>
  <si>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</si>
  <si>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</si>
  <si>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</si>
  <si>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</si>
  <si>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</si>
  <si>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</si>
  <si>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</si>
  <si>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</si>
  <si>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</si>
  <si>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</si>
  <si>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</si>
  <si>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</si>
  <si>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</si>
  <si>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</si>
  <si>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</si>
  <si>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</si>
  <si>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</si>
  <si>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</si>
  <si>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</si>
  <si>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</si>
  <si>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</si>
  <si>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</si>
  <si>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</si>
  <si>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</si>
  <si>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</si>
  <si>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</si>
  <si>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</si>
  <si>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</si>
  <si>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</si>
  <si>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</si>
  <si>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</si>
  <si>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</si>
  <si>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</si>
  <si>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</si>
  <si>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</si>
  <si>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</si>
  <si>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</si>
  <si>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</si>
  <si>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</si>
  <si>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</si>
  <si>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</si>
  <si>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</si>
  <si>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</si>
  <si>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</si>
  <si>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</si>
  <si>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</si>
  <si>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</si>
  <si>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</si>
  <si>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</si>
  <si>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</si>
  <si>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</si>
  <si>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</si>
  <si>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</si>
  <si>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</si>
  <si>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</si>
  <si>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</si>
  <si>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</si>
  <si>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</si>
  <si>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</si>
  <si>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</si>
  <si>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</si>
  <si>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</si>
  <si>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</si>
  <si>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</si>
  <si>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</si>
  <si>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</si>
  <si>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</si>
  <si>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</si>
  <si>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</si>
  <si>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</si>
  <si>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</si>
  <si>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</si>
  <si>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</si>
  <si>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</si>
  <si>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</si>
  <si>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</si>
  <si>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</si>
  <si>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</si>
  <si>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</si>
  <si>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</si>
  <si>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</si>
  <si>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</si>
  <si>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</si>
  <si>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</si>
  <si>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</si>
  <si>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</si>
  <si>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</si>
  <si>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</si>
  <si>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</si>
  <si>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</si>
  <si>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</si>
  <si>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</si>
  <si>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</si>
  <si>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</si>
  <si>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</si>
  <si>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</si>
  <si>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</si>
  <si>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</si>
  <si>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</si>
  <si>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</si>
  <si>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</si>
  <si>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</si>
  <si>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</si>
  <si>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</si>
  <si>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</si>
  <si>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</si>
  <si>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</si>
  <si>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</si>
  <si>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</si>
  <si>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</si>
  <si>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</si>
  <si>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</si>
  <si>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</si>
  <si>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</si>
  <si>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</si>
  <si>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</si>
  <si>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</si>
  <si>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</si>
  <si>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</si>
  <si>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</si>
  <si>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</si>
  <si>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</si>
  <si>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</si>
  <si>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</si>
  <si>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</si>
  <si>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</si>
  <si>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</si>
  <si>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</si>
  <si>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</si>
  <si>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</si>
  <si>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</si>
  <si>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</si>
  <si>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</si>
  <si>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</si>
  <si>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</si>
  <si>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</si>
  <si>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</si>
  <si>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</si>
  <si>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</si>
  <si>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</si>
  <si>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</si>
  <si>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</si>
  <si>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</si>
  <si>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</si>
  <si>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</si>
  <si>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</si>
  <si>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</si>
  <si>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</si>
  <si>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</si>
  <si>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</si>
  <si>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</si>
  <si>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</si>
  <si>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</si>
  <si>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</si>
  <si>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</si>
  <si>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</si>
  <si>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</si>
  <si>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</si>
  <si>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</si>
  <si>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</si>
  <si>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</si>
  <si>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</si>
  <si>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</si>
  <si>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</si>
  <si>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</si>
  <si>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</si>
  <si>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</si>
  <si>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</si>
  <si>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</si>
  <si>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</si>
  <si>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</si>
  <si>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</si>
  <si>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</si>
  <si>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</si>
  <si>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</si>
  <si>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</si>
  <si>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</si>
  <si>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</si>
  <si>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</si>
  <si>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</si>
  <si>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</si>
  <si>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</si>
  <si>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</si>
  <si>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</si>
  <si>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</si>
  <si>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</si>
  <si>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</si>
  <si>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</si>
  <si>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</si>
  <si>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</si>
  <si>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</si>
  <si>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</si>
  <si>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</si>
  <si>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</si>
  <si>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</si>
  <si>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</si>
  <si>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</si>
  <si>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</si>
  <si>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</si>
  <si>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</si>
  <si>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</si>
  <si>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</si>
  <si>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</si>
  <si>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</si>
  <si>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</si>
  <si>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</si>
  <si>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</si>
  <si>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</si>
  <si>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</si>
  <si>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</si>
  <si>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</si>
  <si>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</si>
  <si>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</si>
  <si>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</si>
  <si>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</si>
  <si>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</si>
  <si>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</si>
  <si>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</si>
  <si>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</si>
  <si>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</si>
  <si>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</si>
  <si>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</si>
  <si>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</si>
  <si>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</si>
  <si>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</si>
  <si>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</si>
  <si>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</si>
  <si>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</si>
  <si>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</si>
  <si>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</si>
  <si>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</si>
  <si>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</si>
  <si>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</si>
  <si>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</si>
  <si>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</si>
  <si>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</si>
  <si>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</si>
  <si>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</si>
  <si>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</si>
  <si>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</si>
  <si>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</si>
  <si>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</si>
  <si>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</si>
  <si>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</si>
  <si>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</si>
  <si>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</si>
  <si>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</si>
  <si>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</si>
  <si>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</si>
  <si>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</si>
  <si>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</si>
  <si>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</si>
  <si>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</si>
  <si>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</si>
  <si>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</si>
  <si>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</si>
  <si>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</si>
  <si>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</si>
  <si>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</si>
  <si>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</si>
  <si>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</si>
  <si>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</si>
  <si>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</si>
  <si>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</si>
  <si>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</si>
  <si>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</si>
  <si>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</si>
  <si>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</si>
  <si>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</si>
  <si>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</si>
  <si>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</si>
  <si>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</si>
  <si>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</si>
  <si>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</si>
  <si>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</si>
  <si>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</si>
  <si>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</si>
  <si>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</si>
  <si>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</si>
  <si>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</si>
  <si>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</si>
  <si>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</si>
  <si>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</si>
  <si>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</si>
  <si>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</si>
  <si>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</si>
  <si>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</si>
  <si>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</si>
  <si>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</si>
  <si>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</si>
  <si>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</si>
  <si>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</si>
  <si>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</si>
  <si>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</si>
  <si>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</si>
  <si>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</si>
  <si>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</si>
  <si>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</si>
  <si>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</si>
  <si>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</si>
  <si>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</si>
  <si>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</si>
  <si>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</si>
  <si>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</si>
  <si>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</si>
  <si>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</si>
  <si>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</si>
  <si>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</si>
  <si>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</si>
  <si>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</si>
  <si>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</si>
  <si>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</si>
  <si>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</si>
  <si>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</si>
  <si>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</si>
  <si>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</si>
  <si>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</si>
  <si>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</si>
  <si>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</si>
  <si>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</si>
  <si>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</si>
  <si>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</si>
  <si>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</si>
  <si>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</si>
  <si>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</si>
  <si>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</si>
  <si>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</si>
  <si>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</si>
  <si>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</si>
  <si>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</si>
  <si>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</si>
  <si>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</si>
  <si>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</si>
  <si>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</si>
  <si>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</si>
  <si>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</si>
  <si>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</si>
  <si>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</si>
  <si>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</si>
  <si>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</si>
  <si>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</si>
  <si>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</si>
  <si>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</si>
  <si>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</si>
  <si>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</si>
  <si>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</si>
  <si>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</si>
  <si>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</si>
  <si>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</si>
  <si>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</si>
  <si>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</si>
  <si>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</si>
  <si>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</si>
  <si>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</si>
  <si>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</si>
  <si>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</si>
  <si>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</si>
  <si>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</si>
  <si>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</si>
  <si>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</si>
  <si>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</si>
  <si>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</si>
  <si>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</si>
  <si>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</si>
  <si>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</si>
  <si>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</si>
  <si>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</si>
  <si>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</si>
  <si>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</si>
  <si>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</si>
  <si>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</si>
  <si>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</si>
  <si>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</si>
  <si>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</si>
  <si>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</si>
  <si>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</si>
  <si>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</si>
  <si>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</si>
  <si>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</si>
  <si>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</si>
  <si>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</si>
  <si>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</si>
  <si>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</si>
  <si>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</si>
  <si>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</si>
  <si>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</si>
  <si>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</si>
  <si>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</si>
  <si>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</si>
  <si>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</si>
  <si>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</si>
  <si>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</si>
  <si>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</si>
  <si>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</si>
  <si>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</si>
  <si>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</si>
  <si>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</si>
  <si>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</si>
  <si>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</si>
  <si>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</si>
  <si>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</si>
  <si>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</si>
  <si>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</si>
  <si>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</si>
  <si>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</si>
  <si>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</si>
  <si>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</si>
  <si>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</si>
  <si>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</si>
  <si>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</si>
  <si>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</si>
  <si>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</si>
  <si>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</si>
  <si>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</si>
  <si>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</si>
  <si>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</si>
  <si>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</si>
  <si>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</si>
  <si>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</si>
  <si>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</si>
  <si>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</si>
  <si>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</si>
  <si>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</si>
  <si>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</si>
  <si>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</si>
  <si>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</si>
  <si>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</si>
  <si>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</si>
  <si>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</si>
  <si>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</si>
  <si>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</si>
  <si>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</si>
  <si>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</si>
  <si>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</si>
  <si>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</si>
  <si>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</si>
  <si>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</si>
  <si>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</si>
  <si>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</si>
  <si>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</si>
  <si>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</si>
  <si>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</si>
  <si>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</si>
  <si>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</si>
  <si>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</si>
  <si>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</si>
  <si>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</si>
  <si>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</si>
  <si>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</si>
  <si>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</si>
  <si>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</si>
  <si>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</si>
  <si>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</si>
  <si>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</si>
  <si>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</si>
  <si>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</si>
  <si>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</si>
  <si>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</si>
  <si>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</si>
  <si>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</si>
  <si>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</si>
  <si>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</si>
  <si>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</si>
  <si>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</si>
  <si>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</si>
  <si>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</si>
  <si>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</si>
  <si>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</si>
  <si>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</si>
  <si>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</si>
  <si>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</si>
  <si>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</si>
  <si>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</si>
  <si>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</si>
  <si>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</si>
  <si>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</si>
  <si>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</si>
  <si>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</si>
  <si>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</si>
  <si>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</si>
  <si>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</si>
  <si>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</si>
  <si>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</si>
  <si>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</si>
  <si>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</si>
  <si>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</si>
  <si>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</si>
  <si>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</si>
  <si>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</si>
  <si>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</si>
  <si>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</si>
  <si>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</si>
  <si>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</si>
  <si>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</si>
  <si>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</si>
  <si>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</si>
  <si>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</si>
  <si>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</si>
  <si>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</si>
  <si>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</si>
  <si>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</si>
  <si>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</si>
  <si>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</si>
  <si>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</si>
  <si>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</si>
  <si>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</si>
  <si>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</si>
  <si>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</si>
  <si>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</si>
  <si>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</si>
  <si>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</si>
  <si>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</si>
  <si>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</si>
  <si>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</si>
  <si>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</si>
  <si>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</si>
  <si>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</si>
  <si>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</si>
  <si>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</si>
  <si>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</si>
  <si>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</si>
  <si>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</si>
  <si>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</si>
  <si>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</si>
  <si>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</si>
  <si>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</si>
  <si>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</si>
  <si>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</si>
  <si>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</si>
  <si>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</si>
  <si>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</si>
  <si>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</si>
  <si>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</si>
  <si>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</si>
  <si>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</si>
  <si>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</si>
  <si>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</si>
  <si>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</si>
  <si>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</si>
  <si>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</si>
  <si>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</si>
  <si>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</si>
  <si>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</si>
  <si>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</si>
  <si>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</si>
  <si>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</si>
  <si>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</si>
  <si>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</si>
  <si>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</si>
  <si>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</si>
  <si>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</si>
  <si>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</si>
  <si>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</si>
  <si>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</si>
  <si>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</si>
  <si>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</si>
  <si>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</si>
  <si>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</si>
  <si>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</si>
  <si>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</si>
  <si>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</si>
  <si>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</si>
  <si>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</si>
  <si>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</si>
  <si>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</si>
  <si>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</si>
  <si>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</si>
  <si>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</si>
  <si>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</si>
  <si>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</si>
  <si>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</si>
  <si>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</si>
  <si>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</si>
  <si>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</si>
  <si>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</si>
  <si>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</si>
  <si>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</si>
  <si>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</si>
  <si>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</si>
  <si>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</si>
  <si>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</si>
  <si>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</si>
  <si>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</si>
  <si>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</si>
  <si>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</si>
  <si>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</si>
  <si>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</si>
  <si>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</si>
  <si>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</si>
  <si>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</si>
  <si>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</si>
  <si>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</si>
  <si>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</si>
  <si>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</si>
  <si>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</si>
  <si>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</si>
  <si>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</si>
  <si>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</si>
  <si>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</si>
  <si>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</si>
  <si>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</si>
  <si>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</si>
  <si>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</si>
  <si>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</si>
  <si>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</si>
  <si>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</si>
  <si>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</si>
  <si>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</si>
  <si>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</si>
  <si>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</si>
  <si>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</si>
  <si>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</si>
  <si>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</si>
  <si>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</si>
  <si>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</si>
  <si>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</si>
  <si>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</si>
  <si>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</si>
  <si>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</si>
  <si>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</si>
  <si>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</si>
  <si>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</si>
  <si>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</si>
  <si>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</si>
  <si>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</si>
  <si>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</si>
  <si>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</si>
  <si>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</si>
  <si>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</si>
  <si>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</si>
  <si>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</si>
  <si>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</si>
  <si>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</si>
  <si>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</si>
  <si>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</si>
  <si>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</si>
  <si>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</si>
  <si>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</si>
  <si>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</si>
  <si>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</si>
  <si>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</si>
  <si>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</si>
  <si>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</si>
  <si>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</si>
  <si>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</si>
  <si>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</si>
  <si>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</si>
  <si>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</si>
  <si>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</si>
  <si>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</si>
  <si>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</si>
  <si>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</si>
  <si>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</si>
  <si>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</si>
  <si>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</si>
  <si>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</si>
  <si>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</si>
  <si>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</si>
  <si>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</si>
  <si>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</si>
  <si>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</si>
  <si>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</si>
  <si>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</si>
  <si>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</si>
  <si>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</si>
  <si>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</si>
  <si>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</si>
  <si>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</si>
  <si>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</si>
  <si>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</si>
  <si>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</si>
  <si>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</si>
  <si>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</si>
  <si>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</si>
  <si>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</si>
  <si>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</si>
  <si>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</si>
  <si>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</si>
  <si>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</si>
  <si>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</si>
  <si>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</si>
  <si>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</si>
  <si>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</si>
  <si>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</si>
  <si>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</si>
  <si>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</si>
  <si>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</si>
  <si>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</si>
  <si>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</si>
  <si>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</si>
  <si>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</si>
  <si>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</si>
  <si>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</si>
  <si>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</si>
  <si>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</si>
  <si>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</si>
  <si>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</si>
  <si>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</si>
  <si>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</si>
  <si>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</si>
  <si>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</si>
  <si>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</si>
  <si>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</si>
  <si>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</si>
  <si>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</si>
  <si>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</si>
  <si>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</si>
  <si>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</si>
  <si>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</si>
  <si>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</si>
  <si>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</si>
  <si>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</si>
  <si>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</si>
  <si>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</si>
  <si>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</si>
  <si>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</si>
  <si>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</si>
  <si>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</si>
  <si>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</si>
  <si>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</si>
  <si>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</si>
  <si>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</si>
  <si>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</si>
  <si>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</si>
  <si>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</si>
  <si>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</si>
  <si>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</si>
  <si>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</si>
  <si>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</si>
  <si>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</si>
  <si>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</si>
  <si>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</si>
  <si>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</si>
  <si>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</si>
  <si>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</si>
  <si>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</si>
  <si>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</si>
  <si>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</si>
  <si>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</si>
  <si>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</si>
  <si>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</si>
  <si>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</si>
  <si>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</si>
  <si>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</si>
  <si>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</si>
  <si>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</si>
  <si>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</si>
  <si>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</si>
  <si>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</si>
  <si>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</si>
  <si>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</si>
  <si>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</si>
  <si>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</si>
  <si>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</si>
  <si>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</si>
  <si>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</si>
  <si>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</si>
  <si>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</si>
  <si>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</si>
  <si>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</si>
  <si>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</si>
  <si>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</si>
  <si>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</si>
  <si>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</si>
  <si>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</si>
  <si>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</si>
  <si>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</si>
  <si>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</si>
  <si>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</si>
  <si>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</si>
  <si>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</si>
  <si>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</si>
  <si>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</si>
  <si>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</si>
  <si>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</si>
  <si>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</si>
  <si>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</si>
  <si>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</si>
  <si>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</si>
  <si>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</si>
  <si>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</si>
  <si>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</si>
  <si>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</si>
  <si>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</si>
  <si>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</si>
  <si>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</si>
  <si>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</si>
  <si>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</si>
  <si>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</si>
  <si>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</si>
  <si>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</si>
  <si>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</si>
  <si>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</si>
  <si>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</si>
  <si>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</si>
  <si>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</si>
  <si>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</si>
  <si>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</si>
  <si>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</si>
  <si>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</si>
  <si>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</si>
  <si>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</si>
  <si>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</si>
  <si>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</si>
  <si>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</si>
  <si>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</si>
  <si>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</si>
  <si>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</si>
  <si>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</si>
  <si>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</si>
  <si>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</si>
  <si>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</si>
  <si>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</si>
  <si>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</si>
  <si>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</si>
  <si>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</si>
  <si>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</si>
  <si>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</si>
  <si>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</si>
  <si>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</si>
  <si>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</si>
  <si>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</si>
  <si>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</si>
  <si>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</si>
  <si>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</si>
  <si>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</si>
  <si>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</si>
  <si>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</si>
  <si>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</si>
  <si>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</si>
  <si>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</si>
  <si>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</si>
  <si>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</si>
  <si>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</si>
  <si>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</si>
  <si>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</si>
  <si>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</si>
  <si>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</si>
  <si>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</si>
  <si>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</si>
  <si>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</si>
  <si>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</si>
  <si>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</si>
  <si>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</si>
  <si>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</si>
  <si>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</si>
  <si>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</si>
  <si>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</si>
  <si>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</si>
  <si>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</si>
  <si>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</si>
  <si>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</si>
  <si>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</si>
  <si>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</si>
  <si>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</si>
  <si>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</si>
  <si>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</si>
  <si>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</si>
  <si>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</si>
  <si>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</si>
  <si>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</si>
  <si>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</si>
  <si>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</si>
  <si>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</si>
  <si>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</si>
  <si>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</si>
  <si>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</si>
  <si>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</si>
  <si>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</si>
  <si>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</si>
  <si>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</si>
  <si>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</si>
  <si>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</si>
  <si>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</si>
  <si>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</si>
  <si>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</si>
  <si>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</si>
  <si>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</si>
  <si>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</si>
  <si>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</si>
  <si>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</si>
  <si>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</si>
  <si>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</si>
  <si>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</si>
  <si>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</si>
  <si>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</si>
  <si>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</si>
  <si>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</si>
  <si>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</si>
  <si>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</si>
  <si>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</si>
  <si>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</si>
  <si>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</si>
  <si>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</si>
  <si>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</si>
  <si>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</si>
  <si>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</si>
  <si>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</si>
  <si>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</si>
  <si>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</si>
  <si>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</si>
  <si>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</si>
  <si>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</si>
  <si>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</si>
  <si>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</si>
  <si>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</si>
  <si>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</si>
  <si>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</si>
  <si>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</si>
  <si>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</si>
  <si>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</si>
  <si>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</si>
  <si>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</si>
  <si>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</si>
  <si>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</si>
  <si>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</si>
  <si>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</si>
  <si>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</si>
  <si>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</si>
  <si>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</si>
  <si>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</si>
  <si>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</si>
  <si>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</si>
  <si>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</si>
  <si>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</si>
  <si>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</si>
  <si>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</si>
  <si>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</si>
  <si>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</si>
  <si>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</si>
  <si>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</si>
  <si>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</si>
  <si>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</si>
  <si>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</si>
  <si>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</si>
  <si>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</si>
  <si>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</si>
  <si>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</si>
  <si>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</si>
  <si>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</si>
  <si>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</si>
  <si>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</si>
  <si>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</si>
  <si>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</si>
  <si>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</si>
  <si>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</si>
  <si>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</si>
  <si>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</si>
  <si>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</si>
  <si>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</si>
  <si>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</si>
  <si>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</si>
  <si>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</si>
  <si>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</si>
  <si>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</si>
  <si>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</si>
  <si>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</si>
  <si>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</si>
  <si>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</si>
  <si>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</si>
  <si>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</si>
  <si>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</si>
  <si>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</si>
  <si>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</si>
  <si>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</si>
  <si>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</si>
  <si>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</si>
  <si>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</si>
  <si>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</si>
  <si>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</si>
  <si>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</si>
  <si>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</si>
  <si>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</si>
  <si>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</si>
  <si>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</si>
  <si>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</si>
  <si>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</si>
  <si>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</si>
  <si>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</si>
  <si>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</si>
  <si>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</si>
  <si>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</si>
  <si>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</si>
  <si>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</si>
  <si>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</si>
  <si>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</si>
  <si>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</si>
  <si>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</si>
  <si>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</si>
  <si>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</si>
  <si>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</si>
  <si>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</si>
  <si>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</si>
  <si>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</si>
  <si>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</si>
  <si>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</si>
  <si>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</si>
  <si>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</si>
  <si>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</si>
  <si>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</si>
  <si>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</si>
  <si>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</si>
  <si>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</si>
  <si>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</si>
  <si>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</si>
  <si>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</si>
  <si>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</si>
  <si>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</si>
  <si>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</si>
  <si>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</si>
  <si>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</si>
  <si>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</si>
  <si>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</si>
  <si>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</si>
  <si>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</si>
  <si>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</si>
  <si>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</si>
  <si>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</si>
  <si>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</si>
  <si>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</si>
  <si>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</si>
  <si>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</si>
  <si>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</si>
  <si>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</si>
  <si>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</si>
  <si>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</si>
  <si>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</si>
  <si>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</si>
  <si>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</si>
  <si>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</si>
  <si>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</si>
  <si>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</si>
  <si>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</si>
  <si>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</si>
  <si>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</si>
  <si>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</si>
  <si>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</si>
  <si>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</si>
  <si>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</si>
  <si>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</si>
  <si>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</si>
  <si>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</si>
  <si>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</si>
  <si>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</si>
  <si>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</si>
  <si>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</si>
  <si>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</si>
  <si>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</si>
  <si>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</si>
  <si>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</si>
  <si>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</si>
  <si>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</si>
  <si>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</si>
  <si>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</si>
  <si>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</si>
  <si>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</si>
  <si>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</si>
  <si>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</si>
  <si>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</si>
  <si>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</si>
  <si>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</si>
  <si>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</si>
  <si>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</si>
  <si>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</si>
  <si>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</si>
  <si>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</si>
  <si>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</si>
  <si>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</si>
  <si>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</si>
  <si>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</si>
  <si>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</si>
  <si>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</si>
  <si>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</si>
  <si>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</si>
  <si>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</si>
  <si>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</si>
  <si>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</si>
  <si>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</si>
  <si>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</si>
  <si>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</si>
  <si>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</si>
  <si>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</si>
  <si>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</si>
  <si>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</si>
  <si>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</si>
  <si>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</si>
  <si>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</si>
  <si>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</si>
  <si>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</si>
  <si>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</si>
  <si>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</si>
  <si>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</si>
  <si>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</si>
  <si>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</si>
  <si>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</si>
  <si>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</si>
  <si>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</si>
  <si>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</si>
  <si>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</si>
  <si>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</si>
  <si>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</si>
  <si>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</si>
  <si>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</si>
  <si>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</si>
  <si>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</si>
  <si>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</si>
  <si>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</si>
  <si>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</si>
  <si>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</si>
  <si>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</si>
  <si>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</si>
  <si>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</si>
  <si>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</si>
  <si>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</si>
  <si>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</si>
  <si>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</si>
  <si>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</si>
  <si>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</si>
  <si>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</si>
  <si>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</si>
  <si>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</si>
  <si>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</si>
  <si>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</si>
  <si>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</si>
  <si>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</si>
  <si>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</si>
  <si>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</si>
  <si>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</si>
  <si>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</si>
  <si>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</si>
  <si>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</si>
  <si>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</si>
  <si>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</si>
  <si>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</si>
  <si>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</si>
  <si>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</si>
  <si>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</si>
  <si>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</si>
  <si>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</si>
  <si>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</si>
  <si>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</si>
  <si>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</si>
  <si>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</si>
  <si>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</si>
  <si>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</si>
  <si>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</si>
  <si>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</si>
  <si>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</si>
  <si>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</si>
  <si>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</si>
  <si>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</si>
  <si>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</si>
  <si>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</si>
  <si>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</si>
  <si>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</si>
  <si>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</si>
  <si>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</si>
  <si>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</si>
  <si>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</si>
  <si>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</si>
  <si>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</si>
  <si>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</si>
  <si>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</si>
  <si>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</si>
  <si>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</si>
  <si>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</si>
  <si>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</si>
  <si>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</si>
  <si>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</si>
  <si>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</si>
  <si>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</si>
  <si>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</si>
  <si>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</si>
  <si>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</si>
  <si>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</si>
  <si>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</si>
  <si>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</si>
  <si>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</si>
  <si>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</si>
  <si>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</si>
  <si>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</si>
  <si>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</si>
  <si>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</si>
  <si>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</si>
  <si>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</si>
  <si>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</si>
  <si>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</si>
  <si>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</si>
  <si>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</si>
  <si>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</si>
  <si>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</si>
  <si>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</si>
  <si>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</si>
  <si>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</si>
  <si>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</si>
  <si>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</si>
  <si>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</si>
  <si>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</si>
  <si>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</si>
  <si>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</si>
  <si>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</si>
  <si>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</si>
  <si>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</si>
  <si>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</si>
  <si>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</si>
  <si>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</si>
  <si>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</si>
  <si>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</si>
  <si>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</si>
  <si>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</si>
  <si>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</si>
  <si>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</si>
  <si>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</si>
  <si>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</si>
  <si>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</si>
  <si>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</si>
  <si>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</si>
  <si>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</si>
  <si>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</si>
  <si>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</si>
  <si>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</si>
  <si>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</si>
  <si>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</si>
  <si>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</si>
  <si>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</si>
  <si>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</si>
  <si>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</si>
  <si>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</si>
  <si>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</si>
  <si>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</si>
  <si>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</si>
  <si>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</si>
  <si>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</si>
  <si>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</si>
  <si>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</si>
  <si>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</si>
  <si>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</si>
  <si>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</si>
  <si>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</si>
  <si>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</si>
  <si>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</si>
  <si>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</si>
  <si>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</si>
  <si>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</si>
  <si>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</si>
  <si>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</si>
  <si>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</si>
  <si>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</si>
  <si>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</si>
  <si>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</si>
  <si>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</si>
  <si>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</si>
  <si>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</si>
  <si>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</si>
  <si>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</si>
  <si>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</si>
  <si>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</si>
  <si>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</si>
  <si>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</si>
  <si>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</si>
  <si>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</si>
  <si>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</si>
  <si>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</si>
  <si>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</si>
  <si>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</si>
  <si>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</si>
  <si>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</si>
  <si>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</si>
  <si>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</si>
  <si>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</si>
  <si>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</si>
  <si>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</si>
  <si>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</si>
  <si>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</si>
  <si>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</si>
  <si>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</si>
  <si>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</si>
  <si>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</si>
  <si>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</si>
  <si>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</si>
  <si>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</si>
  <si>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</si>
  <si>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</si>
  <si>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</si>
  <si>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</si>
  <si>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</si>
  <si>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</si>
  <si>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</si>
  <si>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</si>
  <si>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</si>
  <si>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</si>
  <si>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</si>
  <si>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</si>
  <si>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</si>
  <si>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</si>
  <si>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</si>
  <si>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</si>
  <si>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</si>
  <si>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</si>
  <si>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</si>
  <si>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</si>
  <si>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</si>
  <si>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</si>
  <si>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</si>
  <si>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</si>
  <si>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</si>
  <si>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</si>
  <si>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</si>
  <si>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</si>
  <si>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</si>
  <si>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</si>
  <si>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</si>
  <si>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</si>
  <si>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</si>
  <si>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</si>
  <si>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</si>
  <si>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</si>
  <si>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</si>
  <si>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</si>
  <si>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</si>
  <si>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</si>
  <si>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</si>
  <si>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</si>
  <si>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</si>
  <si>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</si>
  <si>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</si>
  <si>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</si>
  <si>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</si>
  <si>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</si>
  <si>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</si>
  <si>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</si>
  <si>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</si>
  <si>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</si>
  <si>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</si>
  <si>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</si>
  <si>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</si>
  <si>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</si>
  <si>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</si>
  <si>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</si>
  <si>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</si>
  <si>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</si>
  <si>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</si>
  <si>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</si>
  <si>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</si>
  <si>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</si>
  <si>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</si>
  <si>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</si>
  <si>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</si>
  <si>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</si>
  <si>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</si>
  <si>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</si>
  <si>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</si>
  <si>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</si>
  <si>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</si>
  <si>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</si>
  <si>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</si>
  <si>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</si>
  <si>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</si>
  <si>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</si>
  <si>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</si>
  <si>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</si>
  <si>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</si>
  <si>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</si>
  <si>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</si>
  <si>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</si>
  <si>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</si>
  <si>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</si>
  <si>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</si>
  <si>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</si>
  <si>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</si>
  <si>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</si>
  <si>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</si>
  <si>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</si>
  <si>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</si>
  <si>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</si>
  <si>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</si>
  <si>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</si>
  <si>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</si>
  <si>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</si>
  <si>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</si>
  <si>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</si>
  <si>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</si>
  <si>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</si>
  <si>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</si>
  <si>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</si>
  <si>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</si>
  <si>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</si>
  <si>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</si>
  <si>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</si>
  <si>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</si>
  <si>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</si>
  <si>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</si>
  <si>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</si>
  <si>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</si>
  <si>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</si>
  <si>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</si>
  <si>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</si>
  <si>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</si>
  <si>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</si>
  <si>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</si>
  <si>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</si>
  <si>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</si>
  <si>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</si>
  <si>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</si>
  <si>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</si>
  <si>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</si>
  <si>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</si>
  <si>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</si>
  <si>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</si>
  <si>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</si>
  <si>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</si>
  <si>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</si>
  <si>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</si>
  <si>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</si>
  <si>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</si>
  <si>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</si>
  <si>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</si>
  <si>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</si>
  <si>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</si>
  <si>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</si>
  <si>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</si>
  <si>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</si>
  <si>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</si>
  <si>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</si>
  <si>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</si>
  <si>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</si>
  <si>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</si>
  <si>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</si>
  <si>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</si>
  <si>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</si>
  <si>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</si>
  <si>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</si>
  <si>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</si>
  <si>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</si>
  <si>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</si>
  <si>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</si>
  <si>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</si>
  <si>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</si>
  <si>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</si>
  <si>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</si>
  <si>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</si>
  <si>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</si>
  <si>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</si>
  <si>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</si>
  <si>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</si>
  <si>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</si>
  <si>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</si>
  <si>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</si>
  <si>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</si>
  <si>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</si>
  <si>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</si>
  <si>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</si>
  <si>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</si>
  <si>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</si>
  <si>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</si>
  <si>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</si>
  <si>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</si>
  <si>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</si>
  <si>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</si>
  <si>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</si>
  <si>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</si>
  <si>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</si>
  <si>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</si>
  <si>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</si>
  <si>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</si>
  <si>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</si>
  <si>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</si>
  <si>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</si>
  <si>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</si>
  <si>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</si>
  <si>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</si>
  <si>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</si>
  <si>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</si>
  <si>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</si>
  <si>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</si>
  <si>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</si>
  <si>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</si>
  <si>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</si>
  <si>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</si>
  <si>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</si>
  <si>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</si>
  <si>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</si>
  <si>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</si>
  <si>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</si>
  <si>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</si>
  <si>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</si>
  <si>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</si>
  <si>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</si>
  <si>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</si>
  <si>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</si>
  <si>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</si>
  <si>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</si>
  <si>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</si>
  <si>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</si>
  <si>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</si>
  <si>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</si>
  <si>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</si>
  <si>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</si>
  <si>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</si>
  <si>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</si>
  <si>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</si>
  <si>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</si>
  <si>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</si>
  <si>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</si>
  <si>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</si>
  <si>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</si>
  <si>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</si>
  <si>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</si>
  <si>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</si>
  <si>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</si>
  <si>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</si>
  <si>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</si>
  <si>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</si>
  <si>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</si>
  <si>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</si>
  <si>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</si>
  <si>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</si>
  <si>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</si>
  <si>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</si>
  <si>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</si>
  <si>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</si>
  <si>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</si>
  <si>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</si>
  <si>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</si>
  <si>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</si>
  <si>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</si>
  <si>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</si>
  <si>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</si>
  <si>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</si>
  <si>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</si>
  <si>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</si>
  <si>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</si>
  <si>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</si>
  <si>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</si>
  <si>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</si>
  <si>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</si>
  <si>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</si>
  <si>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</si>
  <si>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</si>
  <si>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</si>
  <si>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</si>
  <si>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</si>
  <si>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</si>
  <si>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</si>
  <si>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</si>
  <si>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</si>
  <si>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</si>
  <si>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</si>
  <si>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</si>
  <si>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</si>
  <si>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</si>
  <si>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</si>
  <si>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</si>
  <si>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</si>
  <si>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</si>
  <si>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</si>
  <si>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</si>
  <si>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</si>
  <si>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</si>
  <si>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</si>
  <si>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</si>
  <si>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</si>
  <si>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</si>
  <si>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</si>
  <si>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</si>
  <si>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</si>
  <si>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</si>
  <si>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</si>
  <si>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</si>
  <si>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</si>
  <si>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</si>
  <si>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</si>
  <si>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</si>
  <si>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</si>
  <si>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</si>
  <si>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</si>
  <si>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</si>
  <si>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</si>
  <si>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</si>
  <si>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</si>
  <si>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</si>
  <si>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</si>
  <si>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</si>
  <si>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</si>
  <si>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</si>
  <si>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</si>
  <si>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</si>
  <si>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</si>
  <si>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</si>
  <si>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</si>
  <si>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</si>
  <si>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</si>
  <si>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</si>
  <si>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</si>
  <si>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</si>
  <si>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</si>
  <si>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</si>
  <si>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</si>
  <si>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</si>
  <si>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</si>
  <si>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</si>
  <si>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</si>
  <si>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</si>
  <si>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</si>
  <si>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</si>
  <si>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</si>
  <si>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</si>
  <si>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</si>
  <si>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</si>
  <si>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</si>
  <si>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</si>
  <si>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</si>
  <si>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</si>
  <si>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</si>
  <si>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</si>
  <si>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</si>
  <si>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</si>
  <si>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</si>
  <si>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</si>
  <si>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</si>
  <si>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</si>
  <si>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</si>
  <si>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</si>
  <si>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</si>
  <si>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</si>
  <si>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</si>
  <si>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</si>
  <si>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</si>
  <si>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</si>
  <si>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</si>
  <si>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</si>
  <si>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</si>
  <si>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</si>
  <si>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</si>
  <si>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</si>
  <si>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</si>
  <si>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</si>
  <si>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</si>
  <si>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</si>
  <si>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</si>
  <si>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</si>
  <si>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</si>
  <si>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</si>
  <si>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</si>
  <si>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</si>
  <si>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</si>
  <si>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</si>
  <si>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</si>
  <si>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</si>
  <si>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</si>
  <si>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</si>
  <si>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</si>
  <si>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</si>
  <si>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</si>
  <si>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</si>
  <si>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</si>
  <si>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</si>
  <si>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</si>
  <si>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</si>
  <si>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</si>
  <si>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</si>
  <si>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</si>
  <si>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</si>
  <si>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</si>
  <si>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</si>
  <si>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</si>
  <si>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</si>
  <si>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</si>
  <si>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</si>
  <si>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</si>
  <si>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</si>
  <si>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</si>
  <si>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</si>
  <si>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</si>
  <si>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</si>
  <si>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</si>
  <si>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</si>
  <si>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</si>
  <si>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</si>
  <si>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</si>
  <si>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</si>
  <si>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</si>
  <si>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</si>
  <si>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</si>
  <si>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</si>
  <si>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</si>
  <si>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</si>
  <si>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</si>
  <si>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</si>
  <si>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</si>
  <si>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</si>
  <si>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</si>
  <si>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</si>
  <si>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</si>
  <si>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</si>
  <si>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</si>
  <si>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</si>
  <si>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</si>
  <si>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</si>
  <si>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</si>
  <si>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</si>
  <si>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</si>
  <si>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</si>
  <si>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</si>
  <si>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</si>
  <si>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</si>
  <si>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</si>
  <si>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</si>
  <si>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</si>
  <si>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</si>
  <si>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</si>
  <si>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</si>
  <si>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</si>
  <si>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</si>
  <si>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</si>
  <si>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</si>
  <si>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</si>
  <si>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</si>
  <si>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</si>
  <si>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</si>
  <si>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</si>
  <si>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</si>
  <si>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</si>
  <si>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</si>
  <si>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</si>
  <si>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</si>
  <si>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</si>
  <si>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</si>
  <si>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</si>
  <si>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</si>
  <si>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</si>
  <si>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</si>
  <si>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</si>
  <si>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</si>
  <si>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</si>
  <si>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</si>
  <si>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</si>
  <si>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</si>
  <si>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</si>
  <si>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</si>
  <si>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</si>
  <si>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</si>
  <si>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</si>
  <si>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</si>
  <si>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</si>
  <si>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</si>
  <si>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</si>
  <si>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</si>
  <si>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</si>
  <si>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</si>
  <si>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</si>
  <si>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</si>
  <si>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</si>
  <si>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</si>
  <si>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</si>
  <si>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</si>
  <si>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</si>
  <si>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</si>
  <si>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</si>
  <si>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</si>
  <si>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</si>
  <si>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</si>
  <si>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</si>
  <si>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</si>
  <si>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</si>
  <si>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</si>
  <si>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</si>
  <si>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</si>
  <si>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</si>
  <si>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</si>
  <si>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</si>
  <si>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</si>
  <si>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</si>
  <si>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</si>
  <si>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</si>
  <si>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</si>
  <si>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</si>
  <si>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</si>
  <si>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</si>
  <si>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</si>
  <si>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</si>
  <si>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</si>
  <si>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</si>
  <si>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</si>
  <si>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</si>
  <si>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</si>
  <si>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</si>
  <si>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</si>
  <si>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</si>
  <si>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</si>
  <si>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</si>
  <si>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</si>
  <si>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</si>
  <si>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</si>
  <si>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</si>
  <si>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</si>
  <si>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</si>
  <si>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</si>
  <si>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</si>
  <si>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</si>
  <si>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</si>
  <si>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</si>
  <si>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</si>
  <si>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</si>
  <si>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</si>
  <si>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</si>
  <si>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</si>
  <si>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</si>
  <si>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</si>
  <si>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</si>
  <si>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</si>
  <si>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</si>
  <si>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</si>
  <si>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</si>
  <si>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</si>
  <si>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</si>
  <si>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</si>
  <si>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</si>
  <si>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</si>
  <si>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</si>
  <si>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</si>
  <si>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</si>
  <si>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</si>
  <si>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</si>
  <si>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</si>
  <si>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</si>
  <si>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</si>
  <si>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</si>
  <si>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</si>
  <si>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</si>
  <si>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</si>
  <si>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</si>
  <si>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</si>
  <si>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</si>
  <si>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</si>
  <si>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</si>
  <si>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</si>
  <si>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</si>
  <si>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</si>
  <si>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</si>
  <si>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</si>
  <si>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</si>
  <si>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</si>
  <si>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</si>
  <si>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</si>
  <si>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</si>
  <si>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</si>
  <si>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</si>
  <si>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</si>
  <si>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</si>
  <si>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</si>
  <si>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</si>
  <si>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</si>
  <si>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</si>
  <si>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</si>
  <si>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</si>
  <si>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</si>
  <si>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</si>
  <si>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</si>
  <si>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</si>
  <si>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</si>
  <si>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</si>
  <si>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</si>
  <si>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</si>
  <si>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</si>
  <si>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</si>
  <si>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</si>
  <si>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</si>
  <si>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</si>
  <si>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</si>
  <si>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</si>
  <si>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</si>
  <si>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</si>
  <si>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</si>
  <si>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</si>
  <si>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</si>
  <si>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</si>
  <si>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</si>
  <si>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</si>
  <si>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</si>
  <si>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</si>
  <si>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</si>
  <si>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</si>
  <si>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</si>
  <si>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</si>
  <si>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</si>
  <si>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</si>
  <si>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</si>
  <si>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</si>
  <si>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</si>
  <si>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</si>
  <si>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</si>
  <si>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</si>
  <si>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</si>
  <si>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</si>
  <si>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</si>
  <si>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</si>
  <si>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</si>
  <si>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</si>
  <si>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</si>
  <si>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</si>
  <si>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</si>
  <si>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</si>
  <si>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</si>
  <si>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</si>
  <si>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</si>
  <si>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</si>
  <si>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</si>
  <si>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</si>
  <si>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</si>
  <si>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</si>
  <si>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</si>
  <si>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</si>
  <si>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</si>
  <si>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</si>
  <si>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</si>
  <si>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</si>
  <si>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</si>
  <si>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</si>
  <si>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</si>
  <si>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</si>
  <si>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</si>
  <si>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</si>
  <si>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</si>
  <si>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</si>
  <si>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</si>
  <si>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</si>
  <si>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</si>
  <si>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</si>
  <si>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</si>
  <si>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</si>
  <si>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</si>
  <si>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</si>
  <si>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</si>
  <si>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</si>
  <si>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</si>
  <si>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</si>
  <si>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</si>
  <si>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</si>
  <si>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</si>
  <si>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</si>
  <si>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</si>
  <si>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</si>
  <si>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</si>
  <si>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</si>
  <si>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</si>
  <si>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</si>
  <si>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</si>
  <si>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</si>
  <si>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</si>
  <si>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</si>
  <si>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</si>
  <si>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</si>
  <si>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</si>
  <si>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</si>
  <si>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</si>
  <si>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</si>
  <si>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</si>
  <si>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</si>
  <si>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</si>
  <si>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</si>
  <si>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</si>
  <si>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</si>
  <si>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</si>
  <si>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</si>
  <si>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</si>
  <si>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</si>
  <si>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</si>
  <si>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</si>
  <si>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</si>
  <si>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</si>
  <si>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</si>
  <si>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</si>
  <si>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</si>
  <si>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</si>
  <si>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</si>
  <si>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</si>
  <si>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</si>
  <si>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</si>
  <si>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</si>
  <si>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</si>
  <si>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</si>
  <si>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</si>
  <si>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</si>
  <si>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</si>
  <si>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</si>
  <si>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</si>
  <si>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</si>
  <si>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</si>
  <si>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</si>
  <si>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</si>
  <si>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</si>
  <si>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</si>
  <si>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</si>
  <si>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</si>
  <si>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</si>
  <si>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</si>
  <si>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</si>
  <si>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</si>
  <si>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</si>
  <si>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</si>
  <si>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</si>
  <si>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</si>
  <si>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</si>
  <si>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</si>
  <si>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</si>
  <si>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</si>
  <si>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</si>
  <si>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</si>
  <si>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</si>
  <si>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</si>
  <si>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</si>
  <si>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</si>
  <si>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</si>
  <si>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</si>
  <si>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</si>
  <si>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</si>
  <si>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</si>
  <si>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</si>
  <si>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</si>
  <si>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</si>
  <si>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</si>
  <si>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</si>
  <si>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</si>
  <si>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</si>
  <si>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</si>
  <si>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</si>
  <si>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</si>
  <si>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</si>
  <si>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</si>
  <si>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</si>
  <si>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</si>
  <si>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</si>
  <si>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</si>
  <si>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</si>
  <si>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</si>
  <si>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</si>
  <si>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</si>
  <si>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</si>
  <si>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</si>
  <si>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</si>
  <si>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</si>
  <si>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</si>
  <si>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</si>
  <si>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</si>
  <si>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</si>
  <si>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</si>
  <si>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</si>
  <si>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</si>
  <si>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</si>
  <si>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</si>
  <si>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</si>
  <si>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</si>
  <si>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</si>
  <si>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</si>
  <si>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</si>
  <si>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</si>
  <si>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</si>
  <si>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</si>
  <si>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</si>
  <si>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</si>
  <si>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</si>
  <si>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</si>
  <si>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</si>
  <si>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</si>
  <si>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</si>
  <si>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</si>
  <si>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</si>
  <si>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</si>
  <si>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</si>
  <si>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</si>
  <si>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</si>
  <si>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</si>
  <si>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</si>
  <si>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</si>
  <si>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</si>
  <si>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</si>
  <si>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</si>
  <si>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</si>
  <si>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</si>
  <si>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</si>
  <si>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</si>
  <si>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</si>
  <si>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</si>
  <si>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</si>
  <si>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</si>
  <si>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</si>
  <si>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</si>
  <si>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</si>
  <si>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</si>
  <si>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</si>
  <si>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</si>
  <si>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</si>
  <si>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</si>
  <si>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</si>
  <si>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</si>
  <si>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</si>
  <si>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</si>
  <si>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</si>
  <si>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</si>
  <si>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</si>
  <si>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</si>
  <si>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</si>
  <si>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</si>
  <si>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</si>
  <si>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</si>
  <si>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</si>
  <si>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</si>
  <si>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</si>
  <si>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</si>
  <si>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</si>
  <si>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</si>
  <si>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</si>
  <si>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</si>
  <si>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</si>
  <si>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</si>
  <si>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</si>
  <si>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</si>
  <si>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</si>
  <si>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</si>
  <si>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</si>
  <si>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</si>
  <si>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</si>
  <si>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</si>
  <si>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</si>
  <si>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</si>
  <si>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</si>
  <si>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</si>
  <si>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</si>
  <si>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</si>
  <si>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</si>
  <si>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</si>
  <si>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</si>
  <si>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</si>
  <si>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</si>
  <si>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</si>
  <si>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</si>
  <si>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</si>
  <si>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</si>
  <si>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</si>
  <si>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</si>
  <si>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</si>
  <si>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</si>
  <si>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</si>
  <si>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</si>
  <si>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</si>
  <si>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</si>
  <si>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</si>
  <si>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</si>
  <si>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</si>
  <si>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</si>
  <si>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</si>
  <si>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</si>
  <si>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</si>
  <si>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</si>
  <si>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</si>
  <si>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</si>
  <si>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</si>
  <si>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</si>
  <si>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</si>
  <si>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</si>
  <si>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</si>
  <si>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</si>
  <si>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</si>
  <si>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</si>
  <si>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</si>
  <si>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</si>
  <si>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</si>
  <si>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</si>
  <si>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</si>
  <si>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</si>
  <si>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</si>
  <si>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</si>
  <si>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</si>
  <si>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</si>
  <si>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</si>
  <si>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</si>
  <si>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</si>
  <si>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</si>
  <si>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</si>
  <si>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</si>
  <si>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</si>
  <si>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</si>
  <si>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</si>
  <si>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</si>
  <si>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</si>
  <si>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</si>
  <si>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</si>
  <si>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</si>
  <si>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</si>
  <si>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</si>
  <si>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</si>
  <si>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</si>
  <si>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</si>
  <si>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</si>
  <si>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</si>
  <si>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</si>
  <si>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</si>
  <si>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</si>
  <si>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</si>
  <si>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</si>
  <si>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</si>
  <si>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</si>
  <si>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</si>
  <si>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</si>
  <si>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</si>
  <si>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</si>
  <si>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</si>
  <si>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</si>
  <si>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</si>
  <si>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</si>
  <si>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</si>
  <si>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</si>
  <si>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</si>
  <si>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</si>
  <si>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</si>
  <si>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</si>
  <si>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</si>
  <si>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</si>
  <si>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</si>
  <si>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</si>
  <si>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</si>
  <si>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</si>
  <si>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</si>
  <si>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</si>
  <si>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</si>
  <si>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</si>
  <si>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</si>
  <si>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</si>
  <si>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</si>
  <si>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</si>
  <si>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</si>
  <si>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</si>
  <si>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</si>
  <si>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</si>
  <si>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</si>
  <si>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</si>
  <si>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</si>
  <si>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</si>
  <si>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</si>
  <si>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</si>
  <si>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</si>
  <si>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</si>
  <si>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</si>
  <si>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</si>
  <si>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</si>
  <si>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</si>
  <si>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</si>
  <si>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</si>
  <si>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</si>
  <si>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</si>
  <si>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</si>
  <si>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</si>
  <si>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</si>
  <si>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</si>
  <si>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</si>
  <si>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</si>
  <si>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</si>
  <si>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</si>
  <si>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</si>
  <si>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</si>
  <si>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</si>
  <si>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</si>
  <si>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</si>
  <si>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</si>
  <si>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</si>
  <si>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</si>
  <si>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</si>
  <si>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</si>
  <si>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</si>
  <si>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</si>
  <si>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</si>
  <si>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</si>
  <si>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</si>
  <si>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</si>
  <si>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</si>
  <si>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</si>
  <si>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</si>
  <si>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</si>
  <si>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</si>
  <si>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</si>
  <si>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</si>
  <si>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</si>
  <si>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</si>
  <si>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</si>
  <si>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</si>
  <si>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</si>
  <si>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</si>
  <si>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</si>
  <si>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</si>
  <si>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</si>
  <si>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</si>
  <si>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</si>
  <si>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</si>
  <si>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</si>
  <si>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</si>
  <si>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</si>
  <si>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</si>
  <si>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</si>
  <si>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</si>
  <si>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</si>
  <si>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</si>
  <si>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</si>
  <si>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</si>
  <si>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</si>
  <si>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</si>
  <si>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</si>
  <si>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</si>
  <si>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</si>
  <si>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</si>
  <si>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</si>
  <si>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</si>
  <si>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</si>
  <si>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</si>
  <si>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</si>
  <si>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</si>
  <si>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</si>
  <si>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</si>
  <si>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</si>
  <si>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</si>
  <si>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</si>
  <si>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</si>
  <si>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</si>
  <si>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</si>
  <si>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</si>
  <si>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</si>
  <si>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</si>
  <si>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</si>
  <si>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</si>
  <si>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</si>
  <si>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</si>
  <si>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</si>
  <si>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</si>
  <si>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</si>
  <si>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</si>
  <si>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</si>
  <si>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</si>
  <si>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</si>
  <si>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</si>
  <si>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</si>
  <si>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</si>
  <si>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</si>
  <si>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</si>
  <si>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</si>
  <si>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</si>
  <si>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</si>
  <si>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</si>
  <si>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</si>
  <si>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</si>
  <si>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</si>
  <si>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</si>
  <si>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</si>
  <si>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</si>
  <si>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</si>
  <si>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</si>
  <si>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</si>
  <si>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</si>
  <si>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</si>
  <si>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</si>
  <si>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</si>
  <si>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</si>
  <si>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</si>
  <si>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</si>
  <si>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</si>
  <si>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</si>
  <si>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</si>
  <si>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</si>
  <si>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</si>
  <si>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</si>
  <si>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</si>
  <si>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</si>
  <si>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</si>
  <si>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</si>
  <si>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</si>
  <si>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</si>
  <si>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</si>
  <si>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</si>
  <si>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</si>
  <si>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</si>
  <si>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</si>
  <si>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</si>
  <si>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</si>
  <si>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</si>
  <si>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</si>
  <si>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</si>
  <si>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</si>
  <si>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</si>
  <si>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</si>
  <si>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</si>
  <si>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</si>
  <si>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</si>
  <si>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</si>
  <si>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</si>
  <si>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</si>
  <si>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</si>
  <si>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</si>
  <si>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</si>
  <si>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</si>
  <si>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</si>
  <si>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</si>
  <si>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</si>
  <si>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</si>
  <si>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</si>
  <si>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</si>
  <si>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</si>
  <si>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</si>
  <si>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</si>
  <si>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</si>
  <si>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</si>
  <si>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</si>
  <si>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</si>
  <si>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</si>
  <si>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</si>
  <si>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</si>
  <si>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</si>
  <si>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</si>
  <si>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</si>
  <si>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</si>
  <si>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</si>
  <si>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</si>
  <si>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</si>
  <si>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</si>
  <si>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</si>
  <si>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</si>
  <si>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</si>
  <si>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</si>
  <si>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</si>
  <si>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</si>
  <si>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</si>
  <si>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</si>
  <si>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</si>
  <si>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</si>
  <si>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</si>
  <si>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</si>
  <si>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</si>
  <si>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</si>
  <si>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</si>
  <si>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</si>
  <si>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</si>
  <si>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</si>
  <si>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</si>
  <si>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</si>
  <si>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</si>
  <si>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</si>
  <si>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</si>
  <si>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</si>
  <si>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</si>
  <si>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</si>
  <si>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</si>
  <si>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</si>
  <si>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</si>
  <si>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</si>
  <si>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</si>
  <si>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</si>
  <si>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</si>
  <si>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</si>
  <si>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</si>
  <si>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</si>
  <si>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</si>
  <si>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</si>
  <si>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</si>
  <si>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</si>
  <si>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</si>
  <si>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</si>
  <si>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</si>
  <si>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</si>
  <si>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</si>
  <si>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</si>
  <si>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</si>
  <si>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</si>
  <si>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</si>
  <si>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</si>
  <si>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</si>
  <si>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</si>
  <si>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</si>
  <si>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</si>
  <si>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</si>
  <si>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</si>
  <si>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</si>
  <si>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</si>
  <si>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</si>
  <si>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</si>
  <si>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</si>
  <si>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</si>
  <si>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</si>
  <si>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</si>
  <si>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</si>
  <si>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</si>
  <si>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</si>
  <si>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</si>
  <si>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</si>
  <si>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</si>
  <si>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</si>
  <si>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</si>
  <si>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</si>
  <si>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</si>
  <si>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</si>
  <si>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</si>
  <si>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</si>
  <si>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</si>
  <si>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</si>
  <si>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</si>
  <si>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</si>
  <si>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</si>
  <si>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</si>
  <si>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</si>
  <si>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</si>
  <si>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</si>
  <si>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</si>
  <si>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</si>
  <si>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</si>
  <si>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</si>
  <si>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</si>
  <si>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</si>
  <si>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</si>
  <si>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</si>
  <si>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</si>
  <si>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</si>
  <si>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</si>
  <si>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</si>
  <si>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</si>
  <si>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</si>
  <si>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</si>
  <si>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</si>
  <si>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</si>
  <si>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</si>
  <si>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</si>
  <si>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</si>
  <si>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</si>
  <si>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</si>
  <si>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</si>
  <si>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</si>
  <si>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</si>
  <si>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</si>
  <si>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</si>
  <si>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</si>
  <si>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</si>
  <si>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</si>
  <si>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</si>
  <si>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</si>
  <si>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</si>
  <si>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</si>
  <si>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</si>
  <si>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</si>
  <si>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</si>
  <si>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</si>
  <si>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</si>
  <si>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</si>
  <si>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</si>
  <si>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</si>
  <si>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</si>
  <si>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</si>
  <si>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</si>
  <si>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</si>
  <si>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</si>
  <si>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</si>
  <si>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</si>
  <si>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</si>
  <si>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</si>
  <si>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</si>
  <si>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</si>
  <si>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</si>
  <si>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</si>
  <si>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</si>
  <si>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</si>
  <si>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</si>
  <si>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</si>
  <si>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</si>
  <si>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</si>
  <si>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</si>
  <si>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</si>
  <si>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</si>
  <si>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</si>
  <si>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</si>
  <si>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</si>
  <si>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</si>
  <si>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</si>
  <si>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</si>
  <si>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</si>
  <si>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</si>
  <si>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</si>
  <si>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</si>
  <si>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</si>
  <si>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</si>
  <si>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</si>
  <si>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</si>
  <si>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</si>
  <si>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</si>
  <si>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</si>
  <si>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</si>
  <si>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</si>
  <si>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</si>
  <si>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</si>
  <si>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</si>
  <si>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</si>
  <si>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</si>
  <si>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</si>
  <si>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</si>
  <si>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</si>
  <si>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</si>
  <si>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</si>
  <si>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</si>
  <si>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</si>
  <si>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</si>
  <si>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</si>
  <si>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</si>
  <si>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</si>
  <si>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</si>
  <si>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</si>
  <si>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</si>
  <si>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</si>
  <si>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</si>
  <si>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</si>
  <si>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</si>
  <si>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</si>
  <si>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</si>
  <si>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</si>
  <si>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</si>
  <si>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</si>
  <si>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</si>
  <si>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</si>
  <si>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</si>
  <si>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</si>
  <si>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</si>
  <si>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</si>
  <si>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</si>
  <si>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</si>
  <si>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</si>
  <si>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</si>
  <si>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</si>
  <si>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</si>
  <si>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</si>
  <si>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</si>
  <si>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</si>
  <si>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</si>
  <si>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</si>
  <si>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</si>
  <si>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</si>
  <si>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</si>
  <si>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</si>
  <si>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</si>
  <si>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</si>
  <si>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</si>
  <si>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</si>
  <si>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</si>
  <si>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</si>
  <si>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</si>
  <si>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</si>
  <si>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</si>
  <si>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</si>
  <si>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</si>
  <si>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</si>
  <si>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</si>
  <si>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</si>
  <si>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</si>
  <si>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</si>
  <si>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</si>
  <si>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</si>
  <si>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</si>
  <si>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</si>
  <si>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</si>
  <si>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</si>
  <si>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</si>
  <si>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</si>
  <si>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</si>
  <si>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</si>
  <si>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</si>
  <si>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</si>
  <si>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</si>
  <si>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</si>
  <si>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</si>
  <si>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</si>
  <si>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</si>
  <si>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</si>
  <si>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</si>
  <si>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</si>
  <si>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</si>
  <si>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</si>
  <si>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</si>
  <si>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</si>
  <si>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</si>
  <si>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</si>
  <si>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</si>
  <si>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</si>
  <si>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</si>
  <si>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</si>
  <si>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</si>
  <si>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</si>
  <si>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</si>
  <si>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</si>
  <si>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</si>
  <si>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</si>
  <si>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</si>
  <si>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</si>
  <si>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</si>
  <si>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</si>
  <si>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</si>
  <si>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</si>
  <si>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</si>
  <si>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</si>
  <si>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</si>
  <si>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</si>
  <si>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</si>
  <si>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</si>
  <si>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</si>
  <si>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</si>
  <si>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</si>
  <si>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</si>
  <si>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</si>
  <si>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</si>
  <si>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</si>
  <si>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</si>
  <si>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</si>
  <si>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</si>
  <si>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</si>
  <si>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</si>
  <si>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</si>
  <si>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</si>
  <si>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</si>
  <si>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</si>
  <si>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</si>
  <si>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</si>
  <si>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</si>
  <si>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</si>
  <si>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</si>
  <si>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</si>
  <si>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</si>
  <si>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</si>
  <si>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</si>
  <si>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</si>
  <si>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</si>
  <si>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</si>
  <si>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</si>
  <si>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</si>
  <si>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</si>
  <si>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</si>
  <si>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</si>
  <si>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</si>
  <si>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</si>
  <si>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</si>
  <si>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</si>
  <si>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</si>
  <si>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</si>
  <si>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</si>
  <si>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</si>
  <si>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</si>
  <si>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</si>
  <si>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</si>
  <si>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</si>
  <si>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</si>
  <si>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</si>
  <si>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</si>
  <si>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</si>
  <si>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</si>
  <si>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</si>
  <si>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</si>
  <si>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</si>
  <si>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</si>
  <si>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</si>
  <si>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</si>
  <si>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</si>
  <si>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</si>
  <si>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</si>
  <si>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</si>
  <si>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</si>
  <si>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</si>
  <si>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</si>
  <si>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</si>
  <si>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</si>
  <si>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</si>
  <si>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</si>
  <si>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</si>
  <si>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</si>
  <si>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</si>
  <si>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</si>
  <si>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</si>
  <si>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</si>
  <si>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</si>
  <si>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</si>
  <si>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</si>
  <si>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</si>
  <si>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</si>
  <si>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</si>
  <si>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</si>
  <si>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</si>
  <si>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</si>
  <si>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</si>
  <si>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</si>
  <si>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</si>
  <si>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</si>
  <si>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</si>
  <si>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</si>
  <si>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</si>
  <si>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</si>
  <si>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</si>
  <si>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</si>
  <si>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</si>
  <si>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</si>
  <si>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</si>
  <si>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</si>
  <si>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</si>
  <si>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</si>
  <si>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</si>
  <si>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</si>
  <si>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</si>
  <si>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</si>
  <si>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</si>
  <si>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</si>
  <si>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</si>
  <si>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</si>
  <si>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</si>
  <si>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</si>
  <si>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</si>
  <si>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</si>
  <si>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</si>
  <si>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</si>
  <si>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</si>
  <si>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</si>
  <si>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</si>
  <si>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</si>
  <si>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</si>
  <si>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</si>
  <si>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</si>
  <si>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</si>
  <si>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</si>
  <si>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</si>
  <si>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</si>
  <si>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</si>
  <si>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</si>
  <si>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</si>
  <si>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</si>
  <si>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</si>
  <si>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</si>
  <si>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</si>
  <si>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</si>
  <si>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</si>
  <si>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</si>
  <si>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</si>
  <si>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</si>
  <si>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</si>
  <si>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</si>
  <si>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</si>
  <si>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</si>
  <si>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</si>
  <si>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</si>
  <si>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</si>
  <si>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</si>
  <si>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</si>
  <si>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</si>
  <si>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</si>
  <si>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</si>
  <si>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</si>
  <si>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</si>
  <si>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</si>
  <si>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</si>
  <si>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</si>
  <si>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</si>
  <si>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</si>
  <si>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</si>
  <si>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</si>
  <si>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</si>
  <si>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</si>
  <si>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</si>
  <si>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</si>
  <si>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</si>
  <si>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</si>
  <si>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</si>
  <si>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</si>
  <si>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</si>
  <si>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</si>
  <si>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</si>
  <si>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</si>
  <si>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</si>
  <si>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</si>
  <si>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</si>
  <si>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</si>
  <si>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</si>
  <si>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</si>
  <si>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</si>
  <si>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</si>
  <si>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</si>
  <si>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</si>
  <si>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</si>
  <si>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</si>
  <si>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</si>
  <si>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</si>
  <si>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</si>
  <si>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</si>
  <si>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</si>
  <si>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</si>
  <si>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</si>
  <si>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</si>
  <si>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</si>
  <si>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</si>
  <si>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</si>
  <si>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</si>
  <si>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</si>
  <si>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</si>
  <si>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</si>
  <si>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</si>
  <si>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</si>
  <si>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</si>
  <si>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</si>
  <si>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</si>
  <si>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</si>
  <si>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</si>
  <si>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</si>
  <si>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</si>
  <si>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</si>
  <si>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</si>
  <si>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</si>
  <si>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</si>
  <si>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</si>
  <si>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</si>
  <si>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</si>
  <si>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</si>
  <si>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</si>
  <si>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</si>
  <si>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</si>
  <si>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</si>
  <si>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</si>
  <si>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</si>
  <si>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</si>
  <si>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</si>
  <si>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</si>
  <si>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</si>
  <si>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</si>
  <si>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</si>
  <si>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</si>
  <si>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</si>
  <si>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</si>
  <si>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</si>
  <si>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</si>
  <si>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</si>
  <si>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</si>
  <si>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</si>
  <si>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</si>
  <si>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</si>
  <si>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</si>
  <si>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</si>
  <si>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</si>
  <si>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</si>
  <si>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</si>
  <si>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</si>
  <si>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</si>
  <si>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</si>
  <si>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</si>
  <si>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</si>
  <si>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</si>
  <si>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</si>
  <si>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</si>
  <si>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</si>
  <si>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</si>
  <si>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</si>
  <si>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</si>
  <si>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</si>
  <si>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</si>
  <si>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</si>
  <si>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</si>
  <si>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</si>
  <si>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</si>
  <si>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</si>
  <si>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</si>
  <si>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</si>
  <si>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</si>
  <si>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</si>
  <si>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</si>
  <si>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</si>
  <si>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</si>
  <si>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</si>
  <si>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</si>
  <si>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</si>
  <si>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</si>
  <si>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</si>
  <si>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</si>
  <si>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</si>
  <si>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</si>
  <si>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</si>
  <si>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</si>
  <si>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</si>
  <si>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</si>
  <si>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</si>
  <si>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</si>
  <si>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</si>
  <si>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</si>
  <si>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</si>
  <si>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</si>
  <si>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</si>
  <si>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</si>
  <si>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</si>
  <si>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</si>
  <si>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</si>
  <si>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</si>
  <si>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</si>
  <si>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</si>
  <si>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</si>
  <si>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</si>
  <si>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</si>
  <si>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</si>
  <si>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</si>
  <si>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</si>
  <si>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</si>
  <si>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</si>
  <si>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</si>
  <si>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</si>
  <si>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</si>
  <si>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</si>
  <si>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</si>
  <si>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</si>
  <si>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</si>
  <si>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</si>
  <si>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</si>
  <si>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</si>
  <si>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</si>
  <si>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</si>
  <si>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</si>
  <si>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</si>
  <si>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</si>
  <si>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</si>
  <si>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</si>
  <si>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</si>
  <si>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</si>
  <si>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</si>
  <si>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</si>
  <si>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</si>
  <si>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</si>
  <si>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</si>
  <si>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</si>
  <si>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</si>
  <si>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</si>
  <si>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</si>
  <si>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</si>
  <si>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</si>
  <si>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</si>
  <si>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</si>
  <si>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</si>
  <si>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</si>
  <si>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</si>
  <si>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</si>
  <si>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</si>
  <si>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</si>
  <si>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</si>
  <si>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</si>
  <si>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</si>
  <si>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</si>
  <si>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</si>
  <si>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</si>
  <si>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</si>
  <si>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</si>
  <si>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</si>
  <si>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</si>
  <si>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</si>
  <si>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</si>
  <si>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</si>
  <si>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</si>
  <si>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</si>
  <si>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</si>
  <si>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</si>
  <si>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</si>
  <si>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</si>
  <si>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</si>
  <si>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</si>
  <si>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</si>
  <si>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</si>
  <si>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</si>
  <si>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</si>
  <si>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</si>
  <si>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</si>
  <si>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</si>
  <si>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</si>
  <si>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</si>
  <si>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</si>
  <si>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</si>
  <si>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</si>
  <si>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</si>
  <si>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</si>
  <si>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</si>
  <si>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</si>
  <si>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</si>
  <si>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</si>
  <si>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</si>
  <si>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</si>
  <si>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</si>
  <si>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</si>
  <si>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</si>
  <si>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</si>
  <si>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</si>
  <si>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</si>
  <si>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</si>
  <si>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</si>
  <si>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</si>
  <si>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</si>
  <si>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</si>
  <si>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</si>
  <si>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</si>
  <si>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</si>
  <si>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</si>
  <si>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</si>
  <si>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</si>
  <si>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</si>
  <si>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</si>
  <si>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</si>
  <si>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</si>
  <si>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</si>
  <si>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</si>
  <si>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</si>
  <si>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</si>
  <si>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</si>
  <si>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</si>
  <si>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</si>
  <si>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</si>
  <si>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</si>
  <si>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</si>
  <si>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</si>
  <si>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</si>
  <si>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</si>
  <si>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</si>
  <si>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</si>
  <si>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</si>
  <si>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</si>
  <si>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</si>
  <si>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</si>
  <si>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</si>
  <si>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</si>
  <si>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</si>
  <si>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</si>
  <si>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</si>
  <si>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</si>
  <si>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</si>
  <si>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</si>
  <si>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</si>
  <si>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</si>
  <si>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</si>
  <si>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</si>
  <si>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</si>
  <si>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</si>
  <si>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</si>
  <si>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</si>
  <si>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</si>
  <si>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</si>
  <si>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</si>
  <si>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</si>
  <si>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</si>
  <si>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</si>
  <si>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</si>
  <si>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</si>
  <si>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</si>
  <si>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</si>
  <si>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</si>
  <si>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</si>
  <si>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</si>
  <si>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</si>
  <si>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</si>
  <si>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</si>
  <si>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</si>
  <si>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</si>
  <si>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</si>
  <si>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</si>
  <si>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</si>
  <si>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</si>
  <si>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</si>
  <si>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</si>
  <si>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</si>
  <si>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</si>
  <si>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</si>
  <si>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</si>
  <si>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</si>
  <si>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</si>
  <si>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</si>
  <si>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</si>
  <si>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</si>
  <si>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</si>
  <si>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</si>
  <si>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</si>
  <si>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</si>
  <si>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</si>
  <si>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</si>
  <si>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</si>
  <si>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</si>
  <si>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</si>
  <si>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</si>
  <si>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</si>
  <si>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</si>
  <si>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</si>
  <si>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</si>
  <si>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</si>
  <si>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</si>
  <si>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</si>
  <si>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</si>
  <si>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</si>
  <si>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</si>
  <si>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</si>
  <si>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</si>
  <si>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</si>
  <si>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</si>
  <si>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</si>
  <si>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</si>
  <si>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</si>
  <si>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</si>
  <si>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</si>
  <si>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</si>
  <si>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</si>
  <si>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</si>
  <si>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</si>
  <si>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</si>
  <si>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</si>
  <si>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</si>
  <si>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</si>
  <si>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</si>
  <si>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</si>
  <si>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</si>
  <si>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</si>
  <si>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</si>
  <si>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</si>
  <si>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</si>
  <si>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</si>
  <si>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</si>
  <si>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</si>
  <si>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</si>
  <si>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</si>
  <si>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</si>
  <si>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</si>
  <si>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</si>
  <si>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</si>
  <si>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</si>
  <si>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</si>
  <si>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</si>
  <si>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</si>
  <si>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</si>
  <si>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</si>
  <si>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</si>
  <si>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</si>
  <si>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</si>
  <si>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</si>
  <si>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</si>
  <si>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</si>
  <si>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</si>
  <si>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</si>
  <si>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</si>
  <si>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</si>
  <si>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</si>
  <si>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</si>
  <si>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</si>
  <si>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</si>
  <si>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</si>
  <si>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</si>
  <si>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</si>
  <si>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</si>
  <si>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</si>
  <si>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</si>
  <si>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</si>
  <si>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</si>
  <si>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</si>
  <si>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</si>
  <si>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</si>
  <si>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</si>
  <si>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</si>
  <si>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</si>
  <si>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</si>
  <si>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</si>
  <si>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</si>
  <si>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</si>
  <si>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</si>
  <si>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</si>
  <si>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</si>
  <si>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</si>
  <si>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</si>
  <si>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</si>
  <si>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</si>
  <si>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</si>
  <si>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</si>
  <si>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</si>
  <si>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</si>
  <si>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</si>
  <si>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</si>
  <si>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</si>
  <si>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</si>
  <si>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</si>
  <si>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</si>
  <si>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</si>
  <si>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</si>
  <si>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</si>
  <si>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</si>
  <si>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</si>
  <si>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</si>
  <si>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</si>
  <si>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</si>
  <si>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</si>
  <si>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</si>
  <si>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</si>
  <si>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</si>
  <si>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</si>
  <si>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</si>
  <si>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</si>
  <si>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</si>
  <si>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</si>
  <si>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</si>
  <si>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</si>
  <si>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</si>
  <si>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</si>
  <si>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</si>
  <si>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</si>
  <si>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</si>
  <si>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</si>
  <si>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</si>
  <si>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</si>
  <si>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</si>
  <si>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</si>
  <si>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</si>
  <si>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</si>
  <si>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</si>
  <si>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</si>
  <si>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</si>
  <si>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</si>
  <si>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</si>
  <si>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</si>
  <si>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</si>
  <si>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</si>
  <si>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</si>
  <si>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</si>
  <si>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</si>
  <si>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</si>
  <si>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</si>
  <si>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</si>
  <si>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</si>
  <si>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</si>
  <si>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</si>
  <si>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</si>
  <si>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</si>
  <si>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</si>
  <si>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</si>
  <si>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</si>
  <si>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</si>
  <si>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</si>
  <si>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</si>
  <si>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</si>
  <si>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</si>
  <si>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</si>
  <si>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</si>
  <si>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</si>
  <si>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</si>
  <si>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</si>
  <si>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</si>
  <si>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</si>
  <si>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</si>
  <si>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</si>
  <si>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</si>
  <si>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</si>
  <si>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</si>
  <si>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</si>
  <si>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</si>
  <si>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</si>
  <si>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</si>
  <si>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</si>
  <si>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</si>
  <si>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</si>
  <si>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</si>
  <si>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</si>
  <si>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</si>
  <si>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</si>
  <si>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</si>
  <si>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</si>
  <si>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</si>
  <si>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</si>
  <si>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</si>
  <si>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</si>
  <si>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</si>
  <si>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</si>
  <si>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</si>
  <si>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</si>
  <si>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</si>
  <si>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</si>
  <si>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</si>
  <si>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</si>
  <si>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</si>
  <si>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</si>
  <si>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</si>
  <si>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</si>
  <si>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</si>
  <si>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</si>
  <si>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</si>
  <si>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</si>
  <si>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</si>
  <si>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</si>
  <si>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</si>
  <si>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</si>
  <si>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</si>
  <si>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</si>
  <si>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</si>
  <si>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</si>
  <si>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</si>
  <si>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</si>
  <si>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</si>
  <si>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</si>
  <si>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</si>
  <si>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</si>
  <si>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</si>
  <si>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</si>
  <si>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</si>
  <si>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</si>
  <si>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</si>
  <si>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</si>
  <si>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</si>
  <si>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</si>
  <si>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</si>
  <si>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</si>
  <si>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</si>
  <si>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</si>
  <si>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</si>
  <si>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</si>
  <si>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</si>
  <si>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</si>
  <si>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</si>
  <si>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</si>
  <si>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</si>
  <si>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</si>
  <si>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</si>
  <si>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</si>
  <si>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</si>
  <si>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</si>
  <si>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</si>
  <si>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</si>
  <si>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</si>
  <si>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</si>
  <si>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</si>
  <si>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</si>
  <si>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</si>
  <si>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</si>
  <si>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</si>
  <si>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</si>
  <si>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</si>
  <si>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</si>
  <si>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</si>
  <si>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</si>
  <si>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</si>
  <si>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</si>
  <si>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</si>
  <si>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</si>
  <si>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</si>
  <si>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</si>
  <si>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</si>
  <si>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</si>
  <si>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</si>
  <si>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</si>
  <si>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</si>
  <si>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</si>
  <si>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</si>
  <si>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</si>
  <si>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</si>
  <si>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</si>
  <si>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</si>
  <si>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</si>
  <si>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</si>
  <si>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</si>
  <si>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</si>
  <si>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</si>
  <si>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</si>
  <si>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</si>
  <si>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</si>
  <si>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</si>
  <si>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</si>
  <si>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</si>
  <si>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</si>
  <si>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</si>
  <si>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</si>
  <si>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</si>
  <si>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</si>
  <si>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</si>
  <si>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</si>
  <si>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</si>
  <si>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</si>
  <si>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</si>
  <si>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</si>
  <si>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</si>
  <si>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</si>
  <si>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</si>
  <si>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</si>
  <si>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</si>
  <si>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</si>
  <si>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</si>
  <si>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</si>
  <si>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</si>
  <si>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</si>
  <si>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</si>
  <si>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</si>
  <si>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</si>
  <si>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</si>
  <si>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</si>
  <si>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</si>
  <si>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</si>
  <si>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</si>
  <si>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</si>
  <si>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</si>
  <si>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</si>
  <si>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</si>
  <si>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</si>
  <si>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</si>
  <si>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</si>
  <si>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</si>
  <si>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</si>
  <si>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</si>
  <si>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</si>
  <si>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</si>
  <si>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</si>
  <si>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</si>
  <si>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</si>
  <si>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</si>
  <si>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</si>
  <si>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</si>
  <si>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</si>
  <si>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</si>
  <si>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</si>
  <si>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</si>
  <si>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</si>
  <si>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</si>
  <si>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</si>
  <si>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</si>
  <si>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</si>
  <si>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</si>
  <si>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</si>
  <si>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</si>
  <si>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</si>
  <si>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</si>
  <si>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</si>
  <si>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</si>
  <si>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</si>
  <si>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</si>
  <si>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</si>
  <si>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</si>
  <si>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</si>
  <si>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</si>
  <si>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</si>
  <si>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</si>
  <si>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</si>
  <si>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</si>
  <si>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</si>
  <si>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</si>
  <si>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</si>
  <si>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</si>
  <si>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</si>
  <si>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</si>
  <si>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</si>
  <si>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</si>
  <si>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</si>
  <si>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</si>
  <si>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</si>
  <si>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</si>
  <si>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</si>
  <si>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</si>
  <si>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</si>
  <si>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</si>
  <si>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</si>
  <si>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</si>
  <si>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</si>
  <si>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</si>
  <si>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</si>
  <si>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</si>
  <si>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</si>
  <si>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</si>
  <si>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</si>
  <si>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</si>
  <si>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</si>
  <si>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</si>
  <si>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</si>
  <si>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</si>
  <si>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</si>
  <si>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</si>
  <si>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</si>
  <si>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</si>
  <si>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</si>
  <si>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</si>
  <si>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</si>
  <si>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</si>
  <si>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</si>
  <si>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</si>
  <si>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</si>
  <si>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</si>
  <si>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</si>
  <si>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</si>
  <si>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</si>
  <si>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</si>
  <si>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</si>
  <si>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</si>
  <si>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</si>
  <si>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</si>
  <si>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</si>
  <si>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</si>
  <si>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</si>
  <si>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</si>
  <si>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</si>
  <si>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</si>
  <si>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</si>
  <si>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</si>
  <si>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</si>
  <si>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</si>
  <si>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</si>
  <si>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</si>
  <si>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</si>
  <si>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</si>
  <si>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</si>
  <si>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</si>
  <si>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</si>
  <si>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</si>
  <si>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</si>
  <si>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</si>
  <si>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</si>
  <si>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</si>
  <si>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</si>
  <si>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</si>
  <si>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</si>
  <si>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</si>
  <si>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</si>
  <si>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</si>
  <si>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</si>
  <si>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</si>
  <si>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</si>
  <si>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</si>
  <si>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</si>
  <si>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</si>
  <si>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</si>
  <si>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</si>
  <si>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</si>
  <si>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</si>
  <si>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</si>
  <si>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</si>
  <si>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</si>
  <si>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</si>
  <si>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</si>
  <si>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</si>
  <si>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</si>
  <si>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</si>
  <si>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</si>
  <si>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</si>
  <si>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</si>
  <si>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</si>
  <si>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</si>
  <si>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</si>
  <si>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</si>
  <si>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</si>
  <si>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</si>
  <si>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</si>
  <si>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</si>
  <si>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</si>
  <si>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</si>
  <si>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</si>
  <si>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</si>
  <si>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</si>
  <si>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</si>
  <si>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</si>
  <si>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</si>
  <si>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</si>
  <si>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</si>
  <si>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</si>
  <si>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</si>
  <si>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</si>
  <si>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</si>
  <si>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</si>
  <si>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</si>
  <si>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</si>
  <si>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</si>
  <si>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</si>
  <si>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</si>
  <si>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</si>
  <si>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</si>
  <si>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</si>
  <si>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</si>
  <si>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</si>
  <si>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</si>
  <si>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</si>
  <si>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</si>
  <si>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</si>
  <si>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</si>
  <si>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</si>
  <si>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</si>
  <si>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</si>
  <si>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</si>
  <si>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</si>
  <si>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</si>
  <si>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</si>
  <si>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</si>
  <si>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</si>
  <si>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</si>
  <si>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</si>
  <si>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</si>
  <si>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</si>
  <si>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</si>
  <si>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</si>
  <si>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</si>
  <si>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</si>
  <si>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</si>
  <si>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</si>
  <si>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</si>
  <si>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</si>
  <si>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</si>
  <si>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</si>
  <si>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</si>
  <si>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</si>
  <si>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</si>
  <si>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</si>
  <si>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</si>
  <si>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</si>
  <si>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</si>
  <si>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</si>
  <si>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</si>
  <si>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</si>
  <si>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</si>
  <si>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</si>
  <si>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</si>
  <si>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</si>
  <si>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</si>
  <si>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</si>
  <si>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</si>
  <si>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</si>
  <si>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</si>
  <si>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</si>
  <si>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</si>
  <si>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</si>
  <si>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</si>
  <si>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</si>
  <si>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</si>
  <si>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</si>
  <si>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</si>
  <si>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</si>
  <si>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</si>
  <si>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</si>
  <si>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</si>
  <si>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</si>
  <si>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</si>
  <si>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</si>
  <si>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</si>
  <si>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</si>
  <si>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</si>
  <si>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</si>
  <si>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</si>
  <si>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</si>
  <si>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</si>
  <si>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</si>
  <si>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</si>
  <si>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</si>
  <si>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</si>
  <si>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</si>
  <si>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</si>
  <si>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</si>
  <si>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</si>
  <si>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</si>
  <si>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</si>
  <si>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</si>
  <si>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</si>
  <si>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</si>
  <si>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</si>
  <si>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</si>
  <si>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</si>
  <si>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</si>
  <si>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</si>
  <si>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</si>
  <si>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</si>
  <si>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</si>
  <si>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</si>
  <si>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</si>
  <si>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</si>
  <si>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</si>
  <si>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</si>
  <si>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</si>
  <si>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</si>
  <si>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</si>
  <si>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</si>
  <si>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</si>
  <si>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</si>
  <si>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</si>
  <si>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</si>
  <si>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</si>
  <si>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</si>
  <si>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</si>
  <si>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</si>
  <si>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</si>
  <si>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</si>
  <si>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</si>
  <si>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</si>
  <si>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</si>
  <si>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</si>
  <si>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</si>
  <si>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</si>
  <si>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</si>
  <si>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</si>
  <si>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</si>
  <si>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</si>
  <si>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</si>
  <si>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</si>
  <si>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</si>
  <si>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</si>
  <si>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</si>
  <si>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</si>
  <si>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</si>
  <si>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</si>
  <si>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</si>
  <si>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</si>
  <si>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</si>
  <si>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</si>
  <si>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</si>
  <si>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</si>
  <si>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</si>
  <si>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</si>
  <si>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</si>
  <si>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</si>
  <si>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</si>
  <si>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</si>
  <si>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</si>
  <si>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</si>
  <si>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</si>
  <si>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</si>
  <si>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</si>
  <si>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</si>
  <si>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</si>
  <si>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</si>
  <si>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</si>
  <si>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</si>
  <si>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</si>
  <si>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</si>
  <si>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</si>
  <si>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</si>
  <si>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</si>
  <si>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</si>
  <si>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</si>
  <si>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</si>
  <si>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</si>
  <si>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</si>
  <si>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</si>
  <si>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</si>
  <si>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</si>
  <si>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</si>
  <si>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</si>
  <si>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</si>
  <si>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</si>
  <si>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</si>
  <si>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</si>
  <si>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</si>
  <si>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</si>
  <si>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</si>
  <si>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</si>
  <si>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</si>
  <si>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</si>
  <si>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</si>
  <si>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</si>
  <si>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</si>
  <si>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</si>
  <si>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</si>
  <si>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</si>
  <si>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</si>
  <si>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</si>
  <si>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</si>
  <si>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</si>
  <si>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</si>
  <si>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</si>
  <si>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</si>
  <si>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</si>
  <si>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</si>
  <si>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</si>
  <si>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</si>
  <si>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</si>
  <si>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</si>
  <si>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</si>
  <si>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</si>
  <si>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</si>
  <si>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</si>
  <si>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</si>
  <si>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</si>
  <si>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</si>
  <si>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</si>
  <si>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</si>
  <si>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</si>
  <si>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</si>
  <si>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</si>
  <si>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</si>
  <si>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</si>
  <si>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</si>
  <si>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</si>
  <si>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</si>
  <si>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</si>
  <si>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</si>
  <si>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</si>
  <si>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</si>
  <si>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</si>
  <si>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</si>
  <si>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</si>
  <si>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</si>
  <si>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</si>
  <si>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</si>
  <si>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</si>
  <si>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</si>
  <si>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</si>
  <si>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</si>
  <si>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</si>
  <si>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</si>
  <si>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</si>
  <si>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</si>
  <si>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</si>
  <si>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</si>
  <si>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</si>
  <si>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</si>
  <si>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</si>
  <si>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</si>
  <si>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</si>
  <si>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</si>
  <si>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</si>
  <si>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</si>
  <si>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</si>
  <si>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</si>
  <si>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</si>
  <si>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</si>
  <si>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</si>
  <si>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</si>
  <si>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</si>
  <si>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</si>
  <si>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</si>
  <si>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</si>
  <si>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</si>
  <si>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</si>
  <si>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</si>
  <si>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</si>
  <si>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</si>
  <si>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</si>
  <si>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</si>
  <si>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</si>
  <si>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</si>
  <si>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</si>
  <si>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</si>
  <si>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</si>
  <si>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</si>
  <si>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</si>
  <si>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</si>
  <si>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</si>
  <si>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</si>
  <si>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</si>
  <si>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</si>
  <si>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</si>
  <si>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</si>
  <si>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</si>
  <si>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</si>
  <si>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</si>
  <si>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</si>
  <si>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</si>
  <si>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</si>
  <si>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</si>
  <si>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</si>
  <si>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</si>
  <si>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</si>
  <si>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</si>
  <si>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</si>
  <si>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</si>
  <si>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</si>
  <si>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</si>
  <si>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</si>
  <si>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</si>
  <si>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</si>
  <si>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</si>
  <si>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</si>
  <si>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</si>
  <si>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</si>
  <si>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</si>
  <si>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</si>
  <si>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</si>
  <si>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</si>
  <si>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</si>
  <si>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</si>
  <si>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</si>
  <si>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</si>
  <si>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</si>
  <si>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</si>
  <si>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</si>
  <si>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</si>
  <si>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</si>
  <si>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</si>
  <si>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</si>
  <si>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</si>
  <si>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</si>
  <si>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</si>
  <si>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</si>
  <si>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</si>
  <si>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</si>
  <si>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</si>
  <si>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</si>
  <si>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</si>
  <si>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</si>
  <si>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</si>
  <si>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</si>
  <si>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</si>
  <si>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</si>
  <si>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</si>
  <si>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</si>
  <si>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</si>
  <si>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</si>
  <si>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</si>
  <si>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</si>
  <si>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</si>
  <si>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</si>
  <si>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</si>
  <si>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</si>
  <si>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</si>
  <si>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</si>
  <si>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</si>
  <si>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</si>
  <si>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</si>
  <si>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</si>
  <si>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</si>
  <si>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</si>
  <si>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</si>
  <si>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</si>
  <si>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</si>
  <si>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</si>
  <si>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</si>
  <si>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</si>
  <si>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</si>
  <si>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</si>
  <si>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</si>
  <si>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</si>
  <si>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</si>
  <si>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</si>
  <si>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</si>
  <si>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</si>
  <si>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</si>
  <si>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</si>
  <si>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</si>
  <si>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</si>
  <si>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</si>
  <si>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</si>
  <si>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</si>
  <si>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</si>
  <si>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</si>
  <si>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</si>
  <si>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</si>
  <si>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</si>
  <si>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</si>
  <si>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</si>
  <si>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</si>
  <si>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</si>
  <si>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</si>
  <si>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</si>
  <si>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</si>
  <si>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</si>
  <si>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</si>
  <si>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</si>
  <si>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</si>
  <si>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</si>
  <si>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</si>
  <si>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</si>
  <si>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</si>
  <si>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</si>
  <si>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</si>
  <si>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</si>
  <si>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</si>
  <si>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</si>
  <si>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</si>
  <si>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</si>
  <si>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</si>
  <si>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</si>
  <si>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</si>
  <si>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</si>
  <si>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</si>
  <si>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</si>
  <si>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</si>
  <si>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</si>
  <si>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</si>
  <si>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</si>
  <si>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</si>
  <si>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</si>
  <si>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</si>
  <si>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</si>
  <si>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</si>
  <si>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</si>
  <si>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</si>
  <si>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</si>
  <si>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</si>
  <si>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</si>
  <si>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</si>
  <si>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</si>
  <si>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</si>
  <si>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</si>
  <si>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</si>
  <si>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</si>
  <si>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</si>
  <si>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</si>
  <si>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</si>
  <si>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</si>
  <si>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</si>
  <si>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</si>
  <si>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</si>
  <si>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</si>
  <si>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</si>
  <si>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</si>
  <si>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</si>
  <si>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</si>
  <si>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</si>
  <si>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</si>
  <si>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</si>
  <si>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</si>
  <si>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</si>
  <si>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</si>
  <si>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</si>
  <si>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</si>
  <si>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</si>
  <si>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</si>
  <si>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</si>
  <si>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</si>
  <si>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</si>
  <si>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</si>
  <si>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</si>
  <si>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</si>
  <si>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</si>
  <si>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</si>
  <si>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</si>
  <si>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</si>
  <si>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</si>
  <si>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</si>
  <si>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</si>
  <si>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</si>
  <si>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</si>
  <si>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</si>
  <si>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</si>
  <si>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</si>
  <si>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</si>
  <si>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</si>
  <si>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</si>
  <si>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</si>
  <si>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</si>
  <si>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</si>
  <si>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</si>
  <si>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</si>
  <si>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</si>
  <si>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</si>
  <si>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</si>
  <si>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</si>
  <si>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</si>
  <si>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</si>
  <si>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</si>
  <si>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</si>
  <si>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</si>
  <si>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</si>
  <si>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</si>
  <si>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</si>
  <si>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</si>
  <si>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</si>
  <si>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</si>
  <si>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</si>
  <si>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</si>
  <si>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</si>
  <si>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</si>
  <si>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</si>
  <si>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</si>
  <si>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</si>
  <si>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</si>
  <si>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</si>
  <si>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</si>
  <si>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</si>
  <si>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</si>
  <si>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</si>
  <si>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</si>
  <si>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</si>
  <si>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</si>
  <si>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</si>
  <si>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</si>
  <si>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</si>
  <si>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</si>
  <si>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</si>
  <si>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</si>
  <si>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</si>
  <si>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</si>
  <si>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</si>
  <si>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</si>
  <si>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</si>
  <si>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</si>
  <si>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</si>
  <si>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</si>
  <si>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</si>
  <si>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</si>
  <si>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</si>
  <si>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</si>
  <si>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</si>
  <si>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</si>
  <si>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</si>
  <si>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</si>
  <si>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</si>
  <si>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</si>
  <si>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</si>
  <si>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</si>
  <si>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</si>
  <si>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</si>
  <si>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</si>
  <si>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</si>
  <si>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</si>
  <si>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</si>
  <si>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</si>
  <si>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</si>
  <si>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</si>
  <si>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</si>
  <si>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</si>
  <si>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</si>
  <si>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</si>
  <si>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</si>
  <si>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</si>
  <si>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</si>
  <si>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</si>
  <si>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</si>
  <si>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</si>
  <si>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</si>
  <si>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</si>
  <si>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</si>
  <si>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</si>
  <si>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</si>
  <si>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</si>
  <si>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</si>
  <si>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</si>
  <si>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</si>
  <si>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</si>
  <si>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</si>
  <si>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</si>
  <si>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</si>
  <si>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</si>
  <si>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</si>
  <si>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</si>
  <si>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</si>
  <si>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</si>
  <si>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</si>
  <si>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</si>
  <si>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</si>
  <si>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</si>
  <si>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</si>
  <si>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</si>
  <si>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</si>
  <si>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</si>
  <si>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</si>
  <si>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</si>
  <si>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</si>
  <si>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</si>
  <si>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</si>
  <si>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</si>
  <si>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</si>
  <si>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</si>
  <si>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</si>
  <si>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</si>
  <si>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</si>
  <si>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</si>
  <si>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</si>
  <si>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</si>
  <si>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</si>
  <si>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</si>
  <si>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</si>
  <si>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</si>
  <si>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</si>
  <si>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</si>
  <si>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</si>
  <si>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</si>
  <si>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</si>
  <si>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</si>
  <si>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</si>
  <si>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</si>
  <si>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</si>
  <si>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</si>
  <si>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</si>
  <si>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</si>
  <si>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</si>
  <si>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</si>
  <si>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</si>
  <si>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</si>
  <si>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</si>
  <si>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</si>
  <si>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</si>
  <si>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</si>
  <si>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</si>
  <si>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</si>
  <si>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</si>
  <si>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</si>
  <si>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</si>
  <si>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</si>
  <si>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</si>
  <si>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</si>
  <si>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</si>
  <si>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</si>
  <si>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</si>
  <si>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</si>
  <si>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</si>
  <si>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</si>
  <si>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</si>
  <si>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</si>
  <si>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</si>
  <si>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</si>
  <si>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</si>
  <si>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</si>
  <si>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</si>
  <si>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</si>
  <si>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</si>
  <si>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</si>
  <si>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</si>
  <si>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</si>
  <si>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</si>
  <si>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</si>
  <si>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</si>
  <si>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</si>
  <si>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</si>
  <si>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</si>
  <si>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</si>
  <si>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</si>
  <si>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</si>
  <si>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</si>
  <si>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</si>
  <si>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</si>
  <si>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</si>
  <si>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</si>
  <si>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</si>
  <si>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</si>
  <si>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</si>
  <si>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</si>
  <si>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</si>
  <si>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</si>
  <si>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</si>
  <si>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</si>
  <si>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</si>
  <si>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</si>
  <si>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</si>
  <si>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</si>
  <si>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</si>
  <si>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</si>
  <si>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</si>
  <si>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</si>
  <si>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</si>
  <si>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</si>
  <si>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</si>
  <si>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</si>
  <si>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</si>
  <si>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</si>
  <si>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</si>
  <si>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</si>
  <si>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</si>
  <si>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</si>
  <si>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</si>
  <si>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</si>
  <si>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</si>
  <si>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</si>
  <si>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</si>
  <si>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</si>
  <si>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</si>
  <si>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</si>
  <si>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</si>
  <si>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</si>
  <si>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</si>
  <si>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</si>
  <si>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</si>
  <si>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</si>
  <si>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</si>
  <si>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</si>
  <si>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</si>
  <si>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</si>
  <si>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</si>
  <si>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</si>
  <si>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</si>
  <si>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</si>
  <si>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</si>
  <si>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</si>
  <si>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</si>
  <si>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</si>
  <si>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</si>
  <si>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</si>
  <si>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</si>
  <si>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</si>
  <si>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</si>
  <si>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</si>
  <si>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</si>
  <si>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</si>
  <si>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</si>
  <si>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</si>
  <si>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</si>
  <si>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</si>
  <si>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</si>
  <si>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</si>
  <si>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</si>
  <si>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</si>
  <si>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</si>
  <si>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</si>
  <si>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</si>
  <si>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</si>
  <si>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</si>
  <si>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</si>
  <si>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</si>
  <si>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</si>
  <si>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</si>
  <si>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</si>
  <si>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</si>
  <si>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</si>
  <si>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</si>
  <si>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</si>
  <si>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</si>
  <si>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</si>
  <si>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</si>
  <si>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</si>
  <si>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</si>
  <si>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</si>
  <si>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</si>
  <si>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</si>
  <si>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</si>
  <si>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</si>
  <si>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</si>
  <si>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</si>
  <si>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</si>
  <si>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</si>
  <si>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</si>
  <si>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</si>
  <si>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</si>
  <si>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</si>
  <si>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</si>
  <si>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</si>
  <si>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</si>
  <si>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</si>
  <si>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</si>
  <si>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</si>
  <si>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</si>
  <si>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</si>
  <si>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</si>
  <si>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</si>
  <si>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</si>
  <si>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</si>
  <si>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</si>
  <si>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</si>
  <si>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</si>
  <si>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</si>
  <si>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</si>
  <si>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</si>
  <si>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</si>
  <si>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</si>
  <si>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</si>
  <si>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</si>
  <si>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</si>
  <si>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</si>
  <si>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</si>
  <si>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</si>
  <si>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</si>
  <si>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</si>
  <si>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</si>
  <si>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</si>
  <si>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</si>
  <si>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</si>
  <si>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</si>
  <si>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</si>
  <si>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</si>
  <si>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</si>
  <si>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</si>
  <si>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</si>
  <si>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</si>
  <si>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</si>
  <si>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</si>
  <si>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</si>
  <si>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</si>
  <si>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</si>
  <si>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</si>
  <si>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</si>
  <si>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</si>
  <si>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</si>
  <si>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</si>
  <si>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</si>
  <si>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</si>
  <si>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</si>
  <si>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</si>
  <si>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</si>
  <si>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</si>
  <si>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</si>
  <si>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</si>
  <si>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</si>
  <si>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</si>
  <si>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</si>
  <si>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</si>
  <si>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</si>
  <si>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</si>
  <si>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</si>
  <si>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</si>
  <si>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</si>
  <si>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</si>
  <si>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</si>
  <si>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</si>
  <si>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</si>
  <si>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</si>
  <si>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</si>
  <si>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</si>
  <si>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</si>
  <si>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</si>
  <si>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</si>
  <si>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</si>
  <si>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</si>
  <si>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</si>
  <si>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</si>
  <si>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</si>
  <si>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</si>
  <si>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</si>
  <si>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</si>
  <si>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</si>
  <si>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</si>
  <si>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</si>
  <si>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</si>
  <si>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</si>
  <si>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</si>
  <si>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</si>
  <si>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</si>
  <si>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</si>
  <si>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</si>
  <si>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</si>
  <si>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</si>
  <si>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</si>
  <si>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</si>
  <si>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</si>
  <si>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</si>
  <si>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</si>
  <si>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</si>
  <si>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</si>
  <si>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</si>
  <si>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</si>
  <si>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</si>
  <si>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</si>
  <si>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</si>
  <si>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</si>
  <si>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</si>
  <si>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</si>
  <si>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</si>
  <si>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</si>
  <si>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</si>
  <si>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</si>
  <si>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</si>
  <si>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</si>
  <si>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</si>
  <si>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</si>
  <si>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</si>
  <si>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</si>
  <si>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</si>
  <si>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</si>
  <si>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</si>
  <si>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</si>
  <si>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</si>
  <si>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</si>
  <si>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</si>
  <si>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</si>
  <si>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</si>
  <si>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</si>
  <si>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</si>
  <si>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</si>
  <si>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</si>
  <si>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</si>
  <si>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</si>
  <si>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</si>
  <si>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</si>
  <si>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</si>
  <si>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</si>
  <si>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</si>
  <si>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</si>
  <si>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</si>
  <si>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</si>
  <si>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</si>
  <si>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</si>
  <si>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</si>
  <si>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</si>
  <si>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</si>
  <si>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</si>
  <si>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</si>
  <si>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</si>
  <si>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</si>
  <si>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</si>
  <si>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</si>
  <si>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</si>
  <si>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</si>
  <si>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</si>
  <si>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</si>
  <si>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</si>
  <si>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</si>
  <si>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</si>
  <si>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</si>
  <si>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</si>
  <si>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</si>
  <si>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</si>
  <si>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</si>
  <si>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</si>
  <si>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</si>
  <si>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</si>
  <si>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</si>
  <si>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</si>
  <si>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</si>
  <si>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</si>
  <si>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</si>
  <si>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</si>
  <si>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</si>
  <si>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</si>
  <si>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</si>
  <si>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</si>
  <si>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</si>
  <si>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</si>
  <si>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</si>
  <si>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</si>
  <si>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</si>
  <si>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</si>
  <si>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</si>
  <si>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</si>
  <si>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</si>
  <si>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</si>
  <si>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</si>
  <si>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</si>
  <si>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</si>
  <si>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</si>
  <si>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</si>
  <si>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</si>
  <si>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</si>
  <si>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</si>
  <si>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</si>
  <si>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</si>
  <si>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</si>
  <si>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</si>
  <si>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</si>
  <si>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</si>
  <si>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</si>
  <si>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</si>
  <si>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</si>
  <si>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</si>
  <si>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</si>
  <si>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</si>
  <si>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</si>
  <si>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</si>
  <si>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</si>
  <si>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</si>
  <si>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</si>
  <si>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</si>
  <si>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</si>
  <si>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</si>
  <si>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</si>
  <si>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</si>
  <si>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</si>
  <si>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</si>
  <si>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</si>
  <si>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</si>
  <si>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</si>
  <si>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</si>
  <si>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</si>
  <si>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</si>
  <si>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</si>
  <si>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</si>
  <si>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</si>
  <si>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</si>
  <si>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</si>
  <si>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</si>
  <si>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</si>
  <si>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</si>
  <si>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</si>
  <si>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</si>
  <si>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</si>
  <si>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</si>
  <si>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</si>
  <si>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</si>
  <si>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</si>
  <si>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</si>
  <si>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</si>
  <si>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</si>
  <si>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</si>
  <si>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</si>
  <si>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</si>
  <si>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</si>
  <si>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</si>
  <si>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</si>
  <si>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</si>
  <si>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</si>
  <si>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</si>
  <si>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</si>
  <si>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</si>
  <si>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</si>
  <si>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</si>
  <si>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</si>
  <si>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</si>
  <si>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</si>
  <si>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</si>
  <si>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</si>
  <si>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</si>
  <si>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</si>
  <si>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</si>
  <si>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</si>
  <si>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</si>
  <si>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</si>
  <si>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</si>
  <si>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</si>
  <si>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</si>
  <si>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</si>
  <si>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</si>
  <si>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</si>
  <si>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</si>
  <si>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</si>
  <si>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</si>
  <si>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</si>
  <si>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</si>
  <si>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</si>
  <si>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</si>
  <si>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</si>
  <si>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</si>
  <si>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</si>
  <si>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</si>
  <si>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</si>
  <si>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</si>
  <si>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</si>
  <si>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</si>
  <si>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</si>
  <si>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</si>
  <si>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</si>
  <si>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</si>
  <si>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</si>
  <si>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</si>
  <si>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</si>
  <si>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</si>
  <si>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</si>
  <si>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</si>
  <si>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</si>
  <si>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</si>
  <si>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</si>
  <si>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</si>
  <si>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</si>
  <si>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</si>
  <si>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</si>
  <si>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</si>
  <si>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</si>
  <si>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</si>
  <si>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</si>
  <si>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</si>
  <si>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</si>
  <si>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</si>
  <si>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</si>
  <si>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</si>
  <si>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</si>
  <si>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</si>
  <si>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</si>
  <si>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</si>
  <si>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</si>
  <si>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</si>
  <si>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</si>
  <si>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</si>
  <si>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</si>
  <si>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</si>
  <si>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</si>
  <si>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</si>
  <si>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</si>
  <si>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</si>
  <si>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</si>
  <si>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</si>
  <si>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</si>
  <si>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</si>
  <si>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</si>
  <si>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</si>
  <si>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</si>
  <si>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</si>
  <si>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</si>
  <si>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</si>
  <si>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</si>
  <si>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</si>
  <si>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</si>
  <si>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</si>
  <si>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</si>
  <si>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</si>
  <si>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</si>
  <si>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</si>
  <si>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</si>
  <si>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</si>
  <si>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</si>
  <si>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</si>
  <si>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</si>
  <si>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</si>
  <si>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</si>
  <si>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</si>
  <si>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</si>
  <si>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</si>
  <si>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</si>
  <si>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</si>
  <si>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</si>
  <si>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</si>
  <si>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</si>
  <si>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</si>
  <si>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</si>
  <si>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</si>
  <si>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</si>
  <si>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</si>
  <si>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</si>
  <si>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</si>
  <si>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</si>
  <si>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</si>
  <si>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</si>
  <si>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</si>
  <si>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</si>
  <si>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</si>
  <si>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</si>
  <si>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</si>
  <si>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</si>
  <si>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</si>
  <si>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</si>
  <si>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</si>
  <si>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</si>
  <si>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</si>
  <si>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</si>
  <si>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</si>
  <si>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</si>
  <si>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</si>
  <si>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</si>
  <si>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</si>
  <si>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</si>
  <si>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</si>
  <si>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</si>
  <si>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</si>
  <si>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</si>
  <si>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</si>
  <si>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</si>
  <si>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</si>
  <si>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</si>
  <si>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</si>
  <si>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</si>
  <si>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</si>
  <si>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</si>
  <si>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</si>
  <si>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</si>
  <si>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</si>
  <si>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</si>
  <si>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</si>
  <si>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</si>
  <si>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</si>
  <si>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</si>
  <si>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</si>
  <si>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</si>
  <si>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</si>
  <si>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</si>
  <si>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</si>
  <si>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</si>
  <si>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</si>
  <si>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</si>
  <si>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</si>
  <si>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</si>
  <si>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</si>
  <si>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</si>
  <si>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</si>
  <si>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</si>
  <si>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</si>
  <si>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</si>
  <si>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</si>
  <si>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</si>
  <si>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</si>
  <si>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</si>
  <si>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</si>
  <si>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</si>
  <si>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</si>
  <si>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</si>
  <si>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</si>
  <si>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</si>
  <si>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</si>
  <si>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</si>
  <si>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</si>
  <si>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</si>
  <si>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</si>
  <si>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</si>
  <si>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</si>
  <si>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</si>
  <si>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</si>
  <si>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</si>
  <si>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</si>
  <si>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</si>
  <si>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</si>
  <si>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</si>
  <si>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</si>
  <si>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</si>
  <si>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</si>
  <si>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</si>
  <si>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</si>
  <si>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</si>
  <si>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</si>
  <si>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</si>
  <si>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</si>
  <si>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</si>
  <si>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</si>
  <si>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</si>
  <si>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</si>
  <si>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</si>
  <si>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</si>
  <si>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</si>
  <si>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</si>
  <si>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</si>
  <si>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</si>
  <si>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</si>
  <si>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</si>
  <si>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</si>
  <si>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</si>
  <si>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</si>
  <si>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</si>
  <si>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</si>
  <si>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</si>
  <si>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</si>
  <si>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</si>
  <si>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</si>
  <si>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</si>
  <si>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</si>
  <si>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</si>
  <si>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</si>
  <si>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</si>
  <si>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</si>
  <si>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</si>
  <si>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</si>
  <si>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</si>
  <si>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</si>
  <si>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</si>
  <si>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</si>
  <si>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</si>
  <si>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</si>
  <si>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</si>
  <si>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</si>
  <si>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</si>
  <si>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</si>
  <si>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</si>
  <si>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</si>
  <si>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</si>
  <si>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</si>
  <si>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</si>
  <si>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</si>
  <si>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</si>
  <si>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</si>
  <si>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</si>
  <si>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</si>
  <si>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</si>
  <si>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</si>
  <si>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</si>
  <si>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</si>
  <si>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</si>
  <si>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</si>
  <si>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</si>
  <si>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</si>
  <si>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</si>
  <si>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</si>
  <si>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</si>
  <si>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</si>
  <si>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</si>
  <si>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</si>
  <si>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</si>
  <si>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</si>
  <si>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</si>
  <si>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</si>
  <si>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</si>
  <si>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</si>
  <si>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</si>
  <si>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</si>
  <si>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</si>
  <si>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</si>
  <si>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</si>
  <si>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</si>
  <si>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</si>
  <si>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</si>
  <si>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</si>
  <si>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</si>
  <si>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</si>
  <si>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</si>
  <si>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</si>
  <si>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</si>
  <si>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</si>
  <si>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</si>
  <si>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</si>
  <si>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</si>
  <si>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</si>
  <si>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</si>
  <si>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</si>
  <si>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</si>
  <si>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</si>
  <si>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</si>
  <si>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</si>
  <si>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</si>
  <si>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</si>
  <si>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</si>
  <si>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</si>
  <si>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</si>
  <si>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</si>
  <si>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</si>
  <si>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</si>
  <si>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</si>
  <si>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</si>
  <si>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</si>
  <si>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</si>
  <si>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</si>
  <si>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</si>
  <si>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</si>
  <si>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</si>
  <si>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</si>
  <si>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</si>
  <si>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</si>
  <si>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</si>
  <si>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</si>
  <si>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</si>
  <si>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</si>
  <si>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</si>
  <si>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</si>
  <si>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</si>
  <si>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</si>
  <si>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</si>
  <si>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</si>
  <si>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</si>
  <si>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</si>
  <si>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</si>
  <si>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</si>
  <si>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</si>
  <si>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</si>
  <si>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</si>
  <si>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</si>
  <si>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</si>
  <si>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</si>
  <si>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</si>
  <si>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</si>
  <si>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</si>
  <si>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</si>
  <si>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</si>
  <si>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</si>
  <si>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</si>
  <si>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</si>
  <si>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</si>
  <si>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</si>
  <si>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</si>
  <si>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</si>
  <si>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</si>
  <si>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</si>
  <si>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</si>
  <si>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</si>
  <si>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</si>
  <si>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</si>
  <si>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</si>
  <si>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</si>
  <si>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</si>
  <si>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</si>
  <si>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</si>
  <si>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</si>
  <si>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</si>
  <si>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</si>
  <si>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</si>
  <si>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</si>
  <si>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</si>
  <si>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</si>
  <si>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</si>
  <si>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</si>
  <si>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</si>
  <si>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</si>
  <si>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</si>
  <si>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</si>
  <si>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</si>
  <si>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</si>
  <si>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</si>
  <si>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</si>
  <si>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</si>
  <si>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</si>
  <si>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</si>
  <si>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</si>
  <si>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</si>
  <si>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</si>
  <si>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</si>
  <si>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</si>
  <si>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</si>
  <si>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</si>
  <si>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</si>
  <si>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</si>
  <si>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</si>
  <si>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</si>
  <si>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</si>
  <si>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</si>
  <si>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</si>
  <si>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</si>
  <si>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</si>
  <si>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</si>
  <si>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</si>
  <si>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</si>
  <si>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</si>
  <si>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</si>
  <si>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</si>
  <si>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</si>
  <si>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</si>
  <si>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</si>
  <si>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</si>
  <si>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</si>
  <si>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</si>
  <si>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</si>
  <si>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</si>
  <si>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</si>
  <si>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</si>
  <si>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</si>
  <si>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</si>
  <si>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</si>
  <si>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</si>
  <si>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</si>
  <si>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</si>
  <si>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</si>
  <si>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</si>
  <si>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</si>
  <si>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</si>
  <si>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</si>
  <si>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</si>
  <si>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</si>
  <si>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</si>
  <si>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</si>
  <si>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</si>
  <si>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</si>
  <si>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</si>
  <si>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</si>
  <si>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</si>
  <si>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</si>
  <si>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</si>
  <si>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</si>
  <si>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</si>
  <si>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</si>
  <si>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</si>
  <si>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</si>
  <si>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</si>
  <si>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</si>
  <si>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</si>
  <si>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</si>
  <si>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</si>
  <si>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</si>
  <si>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</si>
  <si>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</si>
  <si>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</si>
  <si>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</si>
  <si>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</si>
  <si>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</si>
  <si>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</si>
  <si>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</si>
  <si>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</si>
  <si>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</si>
  <si>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</si>
  <si>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</si>
  <si>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</si>
  <si>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</si>
  <si>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</si>
  <si>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</si>
  <si>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</si>
  <si>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</si>
  <si>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</si>
  <si>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</si>
  <si>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</si>
  <si>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</si>
  <si>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</si>
  <si>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</si>
  <si>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</si>
  <si>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</si>
  <si>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</si>
  <si>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</si>
  <si>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</si>
  <si>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</si>
  <si>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</si>
  <si>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</si>
  <si>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</si>
  <si>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</si>
  <si>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</si>
  <si>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</si>
  <si>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</si>
  <si>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</si>
  <si>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</si>
  <si>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</si>
  <si>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</si>
  <si>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</si>
  <si>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</si>
  <si>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</si>
  <si>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</si>
  <si>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</si>
  <si>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</si>
  <si>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</si>
  <si>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</si>
  <si>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</si>
  <si>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</si>
  <si>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</si>
  <si>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</si>
  <si>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</si>
  <si>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</si>
  <si>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</si>
  <si>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</si>
  <si>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</si>
  <si>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</si>
  <si>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</si>
  <si>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</si>
  <si>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</si>
  <si>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</si>
  <si>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</si>
  <si>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</si>
  <si>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</si>
  <si>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</si>
  <si>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</si>
  <si>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</si>
  <si>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</si>
  <si>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</si>
  <si>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</si>
  <si>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</si>
  <si>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</si>
  <si>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</si>
  <si>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</si>
  <si>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</si>
  <si>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</si>
  <si>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</si>
  <si>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</si>
  <si>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</si>
  <si>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</si>
  <si>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</si>
  <si>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</si>
  <si>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</si>
  <si>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</si>
  <si>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</si>
  <si>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</si>
  <si>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</si>
  <si>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</si>
  <si>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</si>
  <si>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</si>
  <si>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</si>
  <si>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</si>
  <si>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</si>
  <si>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</si>
  <si>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</si>
  <si>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</si>
  <si>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</si>
  <si>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</si>
  <si>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</si>
  <si>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</si>
  <si>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</si>
  <si>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</si>
  <si>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</si>
  <si>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</si>
  <si>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</si>
  <si>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</si>
  <si>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</si>
  <si>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</si>
  <si>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</si>
  <si>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</si>
  <si>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</si>
  <si>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</si>
  <si>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</si>
  <si>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</si>
  <si>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</si>
  <si>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</si>
  <si>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</si>
  <si>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</si>
  <si>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</si>
  <si>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</si>
  <si>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</si>
  <si>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</si>
  <si>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</si>
  <si>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</si>
  <si>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</si>
  <si>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</si>
  <si>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</si>
  <si>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</si>
  <si>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</si>
  <si>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</si>
  <si>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</si>
  <si>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</si>
  <si>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</si>
  <si>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</si>
  <si>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</si>
  <si>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</si>
  <si>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</si>
  <si>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</si>
  <si>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</si>
  <si>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</si>
  <si>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</si>
  <si>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</si>
  <si>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</si>
  <si>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</si>
  <si>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</si>
  <si>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</si>
  <si>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</si>
  <si>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</si>
  <si>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</si>
  <si>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</si>
  <si>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</si>
  <si>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</si>
  <si>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</si>
  <si>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</si>
  <si>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</si>
  <si>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</si>
  <si>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</si>
  <si>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</si>
  <si>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</si>
  <si>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</si>
  <si>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</si>
  <si>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</si>
  <si>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</si>
  <si>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</si>
  <si>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</si>
  <si>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</si>
  <si>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</si>
  <si>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</si>
  <si>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</si>
  <si>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</si>
  <si>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</si>
  <si>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</si>
  <si>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</si>
  <si>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</si>
  <si>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</si>
  <si>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</si>
  <si>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</si>
  <si>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</si>
  <si>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</si>
  <si>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</si>
  <si>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</si>
  <si>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</si>
  <si>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</si>
  <si>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</si>
  <si>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</si>
  <si>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</si>
  <si>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</si>
  <si>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</si>
  <si>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</si>
  <si>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</si>
  <si>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</si>
  <si>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</si>
  <si>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</si>
  <si>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</si>
  <si>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</si>
  <si>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</si>
  <si>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</si>
  <si>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</si>
  <si>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</si>
  <si>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</si>
  <si>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</si>
  <si>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</si>
  <si>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</si>
  <si>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</si>
  <si>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</si>
  <si>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</si>
  <si>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</si>
  <si>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</si>
  <si>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</si>
  <si>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</si>
  <si>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</si>
  <si>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</si>
  <si>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</si>
  <si>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</si>
  <si>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</si>
  <si>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</si>
  <si>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</si>
  <si>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</si>
  <si>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</si>
  <si>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</si>
  <si>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</si>
  <si>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</si>
  <si>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</si>
  <si>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</si>
  <si>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</si>
  <si>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</si>
  <si>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</si>
  <si>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</si>
  <si>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</si>
  <si>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</si>
  <si>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</si>
  <si>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</si>
  <si>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</si>
  <si>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</si>
  <si>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</si>
  <si>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</si>
  <si>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</si>
  <si>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</si>
  <si>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</si>
  <si>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</si>
  <si>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</si>
  <si>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</si>
  <si>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</si>
  <si>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</si>
  <si>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</si>
  <si>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</si>
  <si>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</si>
  <si>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</si>
  <si>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</si>
  <si>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</si>
  <si>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</si>
  <si>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</si>
  <si>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</si>
  <si>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</si>
  <si>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</si>
  <si>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</si>
  <si>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</si>
  <si>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</si>
  <si>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</si>
  <si>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</si>
  <si>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</si>
  <si>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</si>
  <si>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</si>
  <si>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</si>
  <si>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</si>
  <si>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</si>
  <si>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</si>
  <si>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</si>
  <si>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</si>
  <si>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</si>
  <si>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</si>
  <si>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</si>
  <si>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</si>
  <si>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</si>
  <si>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</si>
  <si>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</si>
  <si>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</si>
  <si>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</si>
  <si>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</si>
  <si>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</si>
  <si>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</si>
  <si>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</si>
  <si>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</si>
  <si>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</si>
  <si>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</si>
  <si>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</si>
  <si>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</si>
  <si>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</si>
  <si>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</si>
  <si>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</si>
  <si>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</si>
  <si>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</si>
  <si>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</si>
  <si>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</si>
  <si>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</si>
  <si>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</si>
  <si>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</si>
  <si>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</si>
  <si>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</si>
  <si>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</si>
  <si>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</si>
  <si>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</si>
  <si>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</si>
  <si>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</si>
  <si>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</si>
  <si>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</si>
  <si>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</si>
  <si>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</si>
  <si>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</si>
  <si>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</si>
  <si>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</si>
  <si>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</si>
  <si>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</si>
  <si>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</si>
  <si>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</si>
  <si>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</si>
  <si>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</si>
  <si>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</si>
  <si>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</si>
  <si>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</si>
  <si>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</si>
  <si>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</si>
  <si>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</si>
  <si>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</si>
  <si>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</si>
  <si>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</si>
  <si>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</si>
  <si>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</si>
  <si>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</si>
  <si>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</si>
  <si>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</si>
  <si>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</si>
  <si>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</si>
  <si>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</si>
  <si>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</si>
  <si>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</si>
  <si>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</si>
  <si>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</si>
  <si>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</si>
  <si>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</si>
  <si>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</si>
  <si>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</si>
  <si>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</si>
  <si>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</si>
  <si>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</si>
  <si>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</si>
  <si>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</si>
  <si>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</si>
  <si>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</si>
  <si>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</si>
  <si>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</si>
  <si>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</si>
  <si>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</si>
  <si>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</si>
  <si>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</si>
  <si>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</si>
  <si>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</si>
  <si>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</si>
  <si>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</si>
  <si>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</si>
  <si>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</si>
  <si>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</si>
  <si>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</si>
  <si>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</si>
  <si>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</si>
  <si>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</si>
  <si>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</si>
  <si>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</si>
  <si>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</si>
  <si>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</si>
  <si>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</si>
  <si>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</si>
  <si>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</si>
  <si>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</si>
  <si>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</si>
  <si>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</si>
  <si>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</si>
  <si>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</si>
  <si>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</si>
  <si>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</si>
  <si>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</si>
  <si>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</si>
  <si>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</si>
  <si>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</si>
  <si>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</si>
  <si>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</si>
  <si>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</si>
  <si>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</si>
  <si>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</si>
  <si>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</si>
  <si>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</si>
  <si>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</si>
  <si>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</si>
  <si>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</si>
  <si>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</si>
  <si>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</si>
  <si>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</si>
  <si>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</si>
  <si>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</si>
  <si>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</si>
  <si>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</si>
  <si>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</si>
  <si>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</si>
  <si>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</si>
  <si>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</si>
  <si>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</si>
  <si>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</si>
  <si>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</si>
  <si>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</si>
  <si>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</si>
  <si>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</si>
  <si>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</si>
  <si>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</si>
  <si>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</si>
  <si>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</si>
  <si>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</si>
  <si>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</si>
  <si>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</si>
  <si>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</si>
  <si>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</si>
  <si>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</si>
  <si>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</si>
  <si>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</si>
  <si>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</si>
  <si>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</si>
  <si>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</si>
  <si>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</si>
  <si>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</si>
  <si>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</si>
  <si>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</si>
  <si>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</si>
  <si>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</si>
  <si>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</si>
  <si>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</si>
  <si>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</si>
  <si>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</si>
  <si>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</si>
  <si>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</si>
  <si>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</si>
  <si>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</si>
  <si>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</si>
  <si>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</si>
  <si>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</si>
  <si>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</si>
  <si>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</si>
  <si>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</si>
  <si>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</si>
  <si>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</si>
  <si>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</si>
  <si>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</si>
  <si>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</si>
  <si>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</si>
  <si>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</si>
  <si>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</si>
  <si>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</si>
  <si>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</si>
  <si>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</si>
  <si>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</si>
  <si>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</si>
  <si>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</si>
  <si>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</si>
  <si>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</si>
  <si>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</si>
  <si>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</si>
  <si>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</si>
  <si>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</si>
  <si>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</si>
  <si>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</si>
  <si>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</si>
  <si>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</si>
  <si>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</si>
  <si>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</si>
  <si>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</si>
  <si>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</si>
  <si>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</si>
  <si>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</si>
  <si>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</si>
  <si>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</si>
  <si>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</si>
  <si>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</si>
  <si>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</si>
  <si>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</si>
  <si>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</si>
  <si>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</si>
  <si>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</si>
  <si>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</si>
  <si>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</si>
  <si>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</si>
  <si>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</si>
  <si>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</si>
  <si>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</si>
  <si>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</si>
  <si>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</si>
  <si>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</si>
  <si>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</si>
  <si>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</si>
  <si>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</si>
  <si>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</si>
  <si>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</si>
  <si>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</si>
  <si>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</si>
  <si>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</si>
  <si>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</si>
  <si>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</si>
  <si>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</si>
  <si>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</si>
  <si>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</si>
  <si>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</si>
  <si>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</si>
  <si>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</si>
  <si>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</si>
  <si>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</si>
  <si>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</si>
  <si>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</si>
  <si>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</si>
  <si>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</si>
  <si>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</si>
  <si>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</si>
  <si>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</si>
  <si>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</si>
  <si>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</si>
  <si>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</si>
  <si>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</si>
  <si>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</si>
  <si>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</si>
  <si>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</si>
  <si>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</si>
  <si>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</si>
  <si>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</si>
  <si>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</si>
  <si>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</si>
  <si>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</si>
  <si>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</si>
  <si>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</si>
  <si>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</si>
  <si>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</si>
  <si>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</si>
  <si>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</si>
  <si>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</si>
  <si>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</si>
  <si>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</si>
  <si>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</si>
  <si>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</si>
  <si>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</si>
  <si>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</si>
  <si>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</si>
  <si>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</si>
  <si>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</si>
  <si>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</si>
  <si>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</si>
  <si>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</si>
  <si>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</si>
  <si>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</si>
  <si>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</si>
  <si>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</si>
  <si>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</si>
  <si>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</si>
  <si>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</si>
  <si>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</si>
  <si>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</si>
  <si>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</si>
  <si>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</si>
  <si>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</si>
  <si>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</si>
  <si>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</si>
  <si>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</si>
  <si>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</si>
  <si>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</si>
  <si>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</si>
  <si>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</si>
  <si>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</si>
  <si>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</si>
  <si>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</si>
  <si>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</si>
  <si>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</si>
  <si>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</si>
  <si>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</si>
  <si>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</si>
  <si>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</si>
  <si>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</si>
  <si>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</si>
  <si>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</si>
  <si>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</si>
  <si>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</si>
  <si>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</si>
  <si>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</si>
  <si>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</si>
  <si>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</si>
  <si>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</si>
  <si>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</si>
  <si>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</si>
  <si>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</si>
  <si>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</si>
  <si>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</si>
  <si>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</si>
  <si>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</si>
  <si>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</si>
  <si>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</si>
  <si>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</si>
  <si>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</si>
  <si>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</si>
  <si>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</si>
  <si>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</si>
  <si>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</si>
  <si>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</si>
  <si>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</si>
  <si>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</si>
  <si>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</si>
  <si>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</si>
  <si>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</si>
  <si>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</si>
  <si>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</si>
  <si>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</si>
  <si>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</si>
  <si>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</si>
  <si>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</si>
  <si>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</si>
  <si>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</si>
  <si>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</si>
  <si>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</si>
  <si>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</si>
  <si>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</si>
  <si>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</si>
  <si>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</si>
  <si>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</si>
  <si>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</si>
  <si>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</si>
  <si>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</si>
  <si>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</si>
  <si>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</si>
  <si>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</si>
  <si>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</si>
  <si>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</si>
  <si>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</si>
  <si>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</si>
  <si>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</si>
  <si>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</si>
  <si>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</si>
  <si>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</si>
  <si>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</si>
  <si>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</si>
  <si>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</si>
  <si>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</si>
  <si>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</si>
  <si>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</si>
  <si>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</si>
  <si>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</si>
  <si>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</si>
  <si>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</si>
  <si>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</si>
  <si>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</si>
  <si>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</si>
  <si>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</si>
  <si>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</si>
  <si>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</si>
  <si>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</si>
  <si>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</si>
  <si>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</si>
  <si>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</si>
  <si>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</si>
  <si>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</si>
  <si>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</si>
  <si>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</si>
  <si>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</si>
  <si>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</si>
  <si>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</si>
  <si>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</si>
  <si>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</si>
  <si>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</si>
  <si>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</si>
  <si>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</si>
  <si>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</si>
  <si>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</si>
  <si>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</si>
  <si>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</si>
  <si>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</si>
  <si>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</si>
  <si>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</si>
  <si>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</si>
  <si>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</si>
  <si>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</si>
  <si>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</si>
  <si>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</si>
  <si>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</si>
  <si>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</si>
  <si>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</si>
  <si>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</si>
  <si>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</si>
  <si>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</si>
  <si>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</si>
  <si>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</si>
  <si>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</si>
  <si>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</si>
  <si>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</si>
  <si>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</si>
  <si>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</si>
  <si>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</si>
  <si>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</si>
  <si>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</si>
  <si>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</si>
  <si>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</si>
  <si>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</si>
  <si>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</si>
  <si>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</si>
  <si>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</si>
  <si>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</si>
  <si>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</si>
  <si>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</si>
  <si>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</si>
  <si>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</si>
  <si>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</si>
  <si>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</si>
  <si>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</si>
  <si>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</si>
  <si>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</si>
  <si>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</si>
  <si>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</si>
  <si>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</si>
  <si>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</si>
  <si>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</si>
  <si>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</si>
  <si>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</si>
  <si>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</si>
  <si>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</si>
  <si>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</si>
  <si>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</si>
  <si>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</si>
  <si>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</si>
  <si>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</si>
  <si>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</si>
  <si>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</si>
  <si>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</si>
  <si>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</si>
  <si>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</si>
  <si>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</si>
  <si>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</si>
  <si>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</si>
  <si>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</si>
  <si>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</si>
  <si>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</si>
  <si>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</si>
  <si>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</si>
  <si>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</si>
  <si>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</si>
  <si>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</si>
  <si>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</si>
  <si>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</si>
  <si>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</si>
  <si>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</si>
  <si>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</si>
  <si>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</si>
  <si>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</si>
  <si>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</si>
  <si>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</si>
  <si>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</si>
  <si>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</si>
  <si>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</si>
  <si>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</si>
  <si>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</si>
  <si>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</si>
  <si>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</si>
  <si>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</si>
  <si>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</si>
  <si>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</si>
  <si>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</si>
  <si>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</si>
  <si>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</si>
  <si>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</si>
  <si>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</si>
  <si>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</si>
  <si>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</si>
  <si>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</si>
  <si>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</si>
  <si>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</si>
  <si>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</si>
  <si>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</si>
  <si>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</si>
  <si>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</si>
  <si>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</si>
  <si>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</si>
  <si>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</si>
  <si>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</si>
  <si>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</si>
  <si>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</si>
  <si>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</si>
  <si>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</si>
  <si>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</si>
  <si>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</si>
  <si>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</si>
  <si>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</si>
  <si>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</si>
  <si>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</si>
  <si>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</si>
  <si>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</si>
  <si>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</si>
  <si>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</si>
  <si>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</si>
  <si>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</si>
  <si>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</si>
  <si>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</si>
  <si>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</si>
  <si>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</si>
  <si>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</si>
  <si>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</si>
  <si>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</si>
  <si>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</si>
  <si>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</si>
  <si>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</si>
  <si>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</si>
  <si>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</si>
  <si>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</si>
  <si>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</si>
  <si>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</si>
  <si>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</si>
  <si>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</si>
  <si>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</si>
  <si>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</si>
  <si>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</si>
  <si>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</si>
  <si>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</si>
  <si>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</si>
  <si>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</si>
  <si>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</si>
  <si>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</si>
  <si>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</si>
  <si>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</si>
  <si>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</si>
  <si>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</si>
  <si>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</si>
  <si>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</si>
  <si>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</si>
  <si>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</si>
  <si>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</si>
  <si>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</si>
  <si>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</si>
  <si>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</si>
  <si>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</si>
  <si>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</si>
  <si>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</si>
  <si>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</si>
  <si>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</si>
  <si>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</si>
  <si>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</si>
  <si>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</si>
  <si>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</si>
  <si>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</si>
  <si>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</si>
  <si>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</si>
  <si>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</si>
  <si>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</si>
  <si>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</si>
  <si>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</si>
  <si>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</si>
  <si>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</si>
  <si>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</si>
  <si>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</si>
  <si>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</si>
  <si>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</si>
  <si>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</si>
  <si>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</si>
  <si>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</si>
  <si>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</si>
  <si>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</si>
  <si>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</si>
  <si>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</si>
  <si>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</si>
  <si>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</si>
  <si>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</si>
  <si>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</si>
  <si>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</si>
  <si>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</si>
  <si>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</si>
  <si>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</si>
  <si>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</si>
  <si>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</si>
  <si>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</si>
  <si>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</si>
  <si>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</si>
  <si>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</si>
  <si>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</si>
  <si>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</si>
  <si>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</si>
  <si>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</si>
  <si>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</si>
  <si>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</si>
  <si>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</si>
  <si>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</si>
  <si>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</si>
  <si>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</si>
  <si>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</si>
  <si>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</si>
  <si>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</si>
  <si>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</si>
  <si>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</si>
  <si>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</si>
  <si>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</si>
  <si>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</si>
  <si>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</si>
  <si>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</si>
  <si>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</si>
  <si>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</si>
  <si>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</si>
  <si>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</si>
  <si>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</si>
  <si>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</si>
  <si>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</si>
  <si>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</si>
  <si>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</si>
  <si>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</si>
  <si>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</si>
  <si>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</si>
  <si>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</si>
  <si>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</si>
  <si>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</si>
  <si>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</si>
  <si>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</si>
  <si>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</si>
  <si>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</si>
  <si>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</si>
  <si>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</si>
  <si>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</si>
  <si>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</si>
  <si>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</si>
  <si>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</si>
  <si>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</si>
  <si>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</si>
  <si>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</si>
  <si>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</si>
  <si>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</si>
  <si>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</si>
  <si>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</si>
  <si>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</si>
  <si>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</si>
  <si>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</si>
  <si>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</si>
  <si>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</si>
  <si>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</si>
  <si>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</si>
  <si>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</si>
  <si>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</si>
  <si>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</si>
  <si>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</si>
  <si>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</si>
  <si>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</si>
  <si>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</si>
  <si>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</si>
  <si>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</si>
  <si>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</si>
  <si>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</si>
  <si>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</si>
  <si>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</si>
  <si>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</si>
  <si>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</si>
  <si>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</si>
  <si>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</si>
  <si>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</si>
  <si>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</si>
  <si>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</si>
  <si>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</si>
  <si>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</si>
  <si>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</si>
  <si>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</si>
  <si>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</si>
  <si>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</si>
  <si>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</si>
  <si>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</si>
  <si>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</si>
  <si>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</si>
  <si>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</si>
  <si>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</si>
  <si>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</si>
  <si>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</si>
  <si>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</si>
  <si>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</si>
  <si>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</si>
  <si>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</si>
  <si>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</si>
  <si>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</si>
  <si>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</si>
  <si>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</si>
  <si>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</si>
  <si>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</si>
  <si>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</si>
  <si>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</si>
  <si>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</si>
  <si>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</si>
  <si>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</si>
  <si>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</si>
  <si>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</si>
  <si>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</si>
  <si>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</si>
  <si>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</si>
  <si>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</si>
  <si>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</si>
  <si>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</si>
  <si>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</si>
  <si>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</si>
  <si>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</si>
  <si>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</si>
  <si>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</si>
  <si>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</si>
  <si>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</si>
  <si>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</si>
  <si>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</si>
  <si>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</si>
  <si>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</si>
  <si>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</si>
  <si>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</si>
  <si>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</si>
  <si>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</si>
  <si>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</si>
  <si>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</si>
  <si>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</si>
  <si>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</si>
  <si>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</si>
  <si>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</si>
  <si>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</si>
  <si>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</si>
  <si>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</si>
  <si>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</si>
  <si>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</si>
  <si>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</si>
  <si>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</si>
  <si>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</si>
  <si>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</si>
  <si>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</si>
  <si>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</si>
  <si>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</si>
  <si>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</si>
  <si>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</si>
  <si>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</si>
  <si>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</si>
  <si>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</si>
  <si>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</si>
  <si>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</si>
  <si>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</si>
  <si>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</si>
  <si>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</si>
  <si>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</si>
  <si>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</si>
  <si>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</si>
  <si>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</si>
  <si>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</si>
  <si>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</si>
  <si>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</si>
  <si>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</si>
  <si>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</si>
  <si>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</si>
  <si>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</si>
  <si>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</si>
  <si>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</si>
  <si>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</si>
  <si>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</si>
  <si>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</si>
  <si>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</si>
  <si>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</si>
  <si>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</si>
  <si>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</si>
  <si>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</si>
  <si>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</si>
  <si>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</si>
  <si>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</si>
  <si>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</si>
  <si>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</si>
  <si>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</si>
  <si>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</si>
  <si>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</si>
  <si>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</si>
  <si>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</si>
  <si>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</si>
  <si>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</si>
  <si>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</si>
  <si>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</si>
  <si>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</si>
  <si>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</si>
  <si>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</si>
  <si>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</si>
  <si>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</si>
  <si>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</si>
  <si>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</si>
  <si>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</si>
  <si>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</si>
  <si>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</si>
  <si>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</si>
  <si>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</si>
  <si>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</si>
  <si>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</si>
  <si>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</si>
  <si>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</si>
  <si>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</si>
  <si>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</si>
  <si>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</si>
  <si>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</si>
  <si>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</si>
  <si>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</si>
  <si>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</si>
  <si>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</si>
  <si>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</si>
  <si>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</si>
  <si>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</si>
  <si>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</si>
  <si>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</si>
  <si>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</si>
  <si>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</si>
  <si>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</si>
  <si>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</si>
  <si>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</si>
  <si>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</si>
  <si>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</si>
  <si>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</si>
  <si>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</si>
  <si>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</si>
  <si>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</si>
  <si>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</si>
  <si>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</si>
  <si>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</si>
  <si>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</si>
  <si>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</si>
  <si>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</si>
  <si>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</si>
  <si>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</si>
  <si>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</si>
  <si>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</si>
  <si>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</si>
  <si>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</si>
  <si>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</si>
  <si>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</si>
  <si>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</si>
  <si>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</si>
  <si>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</si>
  <si>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</si>
  <si>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</si>
  <si>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</si>
  <si>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</si>
  <si>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</si>
  <si>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</si>
  <si>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</si>
  <si>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</si>
  <si>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</si>
  <si>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</si>
  <si>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</si>
  <si>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</si>
  <si>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</si>
  <si>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</si>
  <si>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</si>
  <si>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</si>
  <si>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</si>
  <si>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</si>
  <si>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</si>
  <si>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</si>
  <si>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</si>
  <si>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</si>
  <si>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</si>
  <si>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</si>
  <si>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</si>
  <si>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</si>
  <si>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</si>
  <si>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</si>
  <si>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</si>
  <si>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</si>
  <si>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</si>
  <si>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</si>
  <si>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</si>
  <si>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</si>
  <si>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</si>
  <si>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</si>
  <si>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</si>
  <si>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</si>
  <si>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</si>
  <si>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</si>
  <si>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</si>
  <si>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</si>
  <si>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</si>
  <si>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</si>
  <si>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</si>
  <si>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</si>
  <si>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</si>
  <si>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</si>
  <si>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</si>
  <si>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</si>
  <si>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</si>
  <si>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</si>
  <si>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</si>
  <si>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</si>
  <si>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</si>
  <si>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</si>
  <si>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</si>
  <si>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</si>
  <si>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</si>
  <si>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</si>
  <si>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</si>
  <si>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</si>
  <si>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</si>
  <si>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</si>
  <si>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</si>
  <si>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</si>
  <si>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</si>
  <si>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</si>
  <si>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</si>
  <si>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</si>
  <si>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</si>
  <si>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</si>
  <si>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</si>
  <si>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</si>
  <si>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</si>
  <si>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</si>
  <si>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</si>
  <si>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</si>
  <si>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</si>
  <si>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</si>
  <si>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</si>
  <si>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</si>
  <si>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</si>
  <si>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</si>
  <si>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</si>
  <si>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</si>
  <si>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</si>
  <si>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</si>
  <si>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</si>
  <si>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</si>
  <si>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</si>
  <si>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</si>
  <si>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</si>
  <si>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</si>
  <si>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</si>
  <si>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</si>
  <si>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</si>
  <si>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</si>
  <si>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</si>
  <si>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</si>
  <si>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</si>
  <si>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</si>
  <si>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</si>
  <si>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</si>
  <si>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</si>
  <si>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</si>
  <si>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</si>
  <si>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</si>
  <si>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</si>
  <si>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</si>
  <si>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</si>
  <si>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</si>
  <si>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</si>
  <si>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</si>
  <si>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</si>
  <si>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</si>
  <si>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</si>
  <si>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</si>
  <si>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</si>
  <si>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</si>
  <si>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</si>
  <si>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</si>
  <si>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</si>
  <si>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</si>
  <si>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</si>
  <si>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</si>
  <si>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</si>
  <si>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</si>
  <si>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</si>
  <si>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</si>
  <si>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</si>
  <si>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</si>
  <si>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</si>
  <si>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</si>
  <si>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</si>
  <si>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</si>
  <si>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</si>
  <si>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</si>
  <si>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</si>
  <si>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</si>
  <si>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</si>
  <si>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</si>
  <si>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</si>
  <si>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</si>
  <si>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</si>
  <si>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</si>
  <si>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</si>
  <si>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</si>
  <si>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</si>
  <si>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</si>
  <si>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</si>
  <si>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</si>
  <si>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</si>
  <si>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</si>
  <si>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</si>
  <si>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</si>
  <si>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</si>
  <si>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</si>
  <si>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</si>
  <si>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</si>
  <si>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</si>
  <si>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</si>
  <si>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</si>
  <si>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</si>
  <si>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</si>
  <si>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</si>
  <si>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</si>
  <si>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</si>
  <si>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</si>
  <si>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</si>
  <si>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</si>
  <si>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</si>
  <si>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</si>
  <si>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</si>
  <si>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</si>
  <si>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</si>
  <si>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</si>
  <si>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</si>
  <si>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</si>
  <si>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</si>
  <si>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</si>
  <si>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</si>
  <si>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</si>
  <si>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</si>
  <si>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</si>
  <si>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</si>
  <si>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</si>
  <si>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</si>
  <si>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</si>
  <si>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</si>
  <si>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</si>
  <si>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</si>
  <si>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</si>
  <si>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</si>
  <si>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</si>
  <si>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</si>
  <si>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</si>
  <si>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</si>
  <si>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</si>
  <si>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</si>
  <si>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</si>
  <si>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</si>
  <si>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</si>
  <si>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</si>
  <si>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</si>
  <si>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</si>
  <si>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</si>
  <si>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</si>
  <si>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</si>
  <si>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</si>
  <si>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</si>
  <si>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</si>
  <si>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</si>
  <si>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</si>
  <si>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</si>
  <si>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</si>
  <si>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</si>
  <si>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</si>
  <si>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</si>
  <si>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</si>
  <si>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</si>
  <si>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</si>
  <si>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</si>
  <si>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</si>
  <si>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</si>
  <si>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</si>
  <si>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</si>
  <si>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</si>
  <si>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</si>
  <si>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</si>
  <si>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</si>
  <si>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</si>
  <si>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</si>
  <si>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</si>
  <si>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</si>
  <si>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</si>
  <si>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</si>
  <si>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</si>
  <si>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</si>
  <si>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</si>
  <si>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</si>
  <si>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</si>
  <si>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</si>
  <si>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</si>
  <si>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</si>
  <si>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</si>
  <si>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</si>
  <si>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</si>
  <si>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</si>
  <si>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</si>
  <si>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</si>
  <si>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</si>
  <si>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</si>
  <si>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</si>
  <si>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</si>
  <si>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</si>
  <si>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</si>
  <si>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</si>
  <si>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</si>
  <si>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</si>
  <si>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</si>
  <si>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</si>
  <si>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</si>
  <si>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</si>
  <si>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</si>
  <si>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</si>
  <si>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</si>
  <si>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</si>
  <si>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</si>
  <si>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</si>
  <si>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</si>
  <si>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</si>
  <si>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</si>
  <si>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</si>
  <si>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</si>
  <si>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</si>
  <si>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</si>
  <si>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</si>
  <si>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</si>
  <si>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</si>
  <si>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</si>
  <si>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</si>
  <si>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</si>
  <si>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</si>
  <si>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</si>
  <si>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</si>
  <si>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</si>
  <si>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</si>
  <si>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</si>
  <si>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</si>
  <si>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</si>
  <si>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</si>
  <si>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</si>
  <si>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</si>
  <si>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</si>
  <si>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</si>
  <si>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</si>
  <si>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</si>
  <si>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</si>
  <si>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</si>
  <si>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</si>
  <si>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</si>
  <si>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</si>
  <si>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</si>
  <si>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</si>
  <si>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</si>
  <si>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</si>
  <si>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</si>
  <si>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</si>
  <si>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</si>
  <si>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</si>
  <si>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</si>
  <si>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</si>
  <si>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</si>
  <si>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</si>
  <si>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</si>
  <si>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</si>
  <si>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</si>
  <si>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</si>
  <si>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</si>
  <si>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</si>
  <si>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</si>
  <si>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</si>
  <si>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</si>
  <si>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</si>
  <si>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</si>
  <si>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</si>
  <si>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</si>
  <si>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</si>
  <si>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</si>
  <si>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</si>
  <si>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</si>
  <si>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</si>
  <si>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</si>
  <si>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</si>
  <si>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</si>
  <si>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</si>
  <si>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</si>
  <si>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</si>
  <si>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</si>
  <si>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</si>
  <si>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</si>
  <si>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</si>
  <si>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</si>
  <si>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</si>
  <si>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</si>
  <si>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</si>
  <si>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</si>
  <si>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</si>
  <si>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</si>
  <si>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</si>
  <si>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</si>
  <si>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</si>
  <si>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</si>
  <si>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</si>
  <si>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</si>
  <si>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</si>
  <si>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</si>
  <si>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</si>
  <si>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</si>
  <si>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</si>
  <si>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</si>
  <si>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</si>
  <si>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</si>
  <si>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</si>
  <si>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</si>
  <si>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</si>
  <si>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</si>
  <si>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</si>
  <si>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</si>
  <si>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</si>
  <si>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</si>
  <si>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</si>
  <si>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</si>
  <si>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</si>
  <si>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</si>
  <si>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</si>
  <si>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</si>
  <si>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</si>
  <si>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</si>
  <si>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</si>
  <si>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</si>
  <si>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</si>
  <si>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</si>
  <si>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</si>
  <si>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</si>
  <si>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</si>
  <si>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</si>
  <si>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</si>
  <si>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</si>
  <si>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</si>
  <si>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</si>
  <si>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</si>
  <si>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</si>
  <si>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</si>
  <si>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</si>
  <si>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</si>
  <si>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</si>
  <si>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</si>
  <si>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</si>
  <si>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</si>
  <si>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</si>
  <si>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</si>
  <si>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</si>
  <si>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</si>
  <si>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</si>
  <si>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</si>
  <si>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</si>
  <si>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</si>
  <si>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</si>
  <si>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</si>
  <si>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</si>
  <si>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</si>
  <si>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</si>
  <si>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</si>
  <si>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</si>
  <si>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</si>
  <si>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</si>
  <si>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</si>
  <si>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</si>
  <si>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</si>
  <si>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</si>
  <si>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</si>
  <si>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</si>
  <si>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</si>
  <si>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</si>
  <si>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</si>
  <si>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</si>
  <si>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</si>
  <si>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</si>
  <si>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</si>
  <si>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</si>
  <si>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</si>
  <si>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</si>
  <si>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</si>
  <si>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</si>
  <si>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</si>
  <si>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</si>
  <si>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</si>
  <si>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</si>
  <si>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</si>
  <si>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</si>
  <si>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</si>
  <si>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</si>
  <si>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</si>
  <si>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</si>
  <si>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</si>
  <si>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</si>
  <si>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</si>
  <si>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</si>
  <si>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</si>
  <si>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</si>
  <si>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</si>
  <si>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</si>
  <si>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</si>
  <si>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</si>
  <si>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</si>
  <si>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</si>
  <si>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</si>
  <si>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</si>
  <si>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</si>
  <si>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</si>
  <si>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</si>
  <si>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</si>
  <si>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</si>
  <si>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</si>
  <si>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</si>
  <si>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</si>
  <si>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</si>
  <si>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</si>
  <si>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</si>
  <si>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</si>
  <si>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</si>
  <si>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</si>
  <si>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</si>
  <si>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</si>
  <si>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</si>
  <si>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</si>
  <si>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</si>
  <si>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</si>
  <si>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</si>
  <si>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</si>
  <si>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</si>
  <si>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</si>
  <si>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</si>
  <si>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</si>
  <si>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</si>
  <si>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</si>
  <si>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</si>
  <si>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</si>
  <si>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</si>
  <si>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</si>
  <si>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</si>
  <si>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</si>
  <si>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</si>
  <si>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</si>
  <si>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</si>
  <si>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</si>
  <si>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</si>
  <si>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</si>
  <si>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</si>
  <si>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</si>
  <si>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</si>
  <si>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</si>
  <si>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</si>
  <si>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</si>
  <si>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</si>
  <si>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</si>
  <si>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</si>
  <si>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</si>
  <si>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</si>
  <si>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</si>
  <si>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</si>
  <si>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</si>
  <si>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</si>
  <si>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</si>
  <si>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</si>
  <si>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</si>
  <si>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</si>
  <si>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</si>
  <si>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</si>
  <si>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</si>
  <si>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</si>
  <si>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</si>
  <si>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</si>
  <si>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</si>
  <si>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</si>
  <si>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</si>
  <si>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</si>
  <si>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</si>
  <si>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</si>
  <si>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</si>
  <si>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</si>
  <si>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</si>
  <si>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</si>
  <si>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</si>
  <si>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</si>
  <si>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</si>
  <si>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</si>
  <si>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</si>
  <si>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</si>
  <si>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</si>
  <si>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</si>
  <si>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</si>
  <si>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</si>
  <si>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</si>
  <si>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</si>
  <si>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</si>
  <si>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</si>
  <si>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</si>
  <si>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</si>
  <si>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</si>
  <si>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</si>
  <si>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</si>
  <si>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</si>
  <si>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</si>
  <si>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</si>
  <si>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</si>
  <si>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</si>
  <si>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</si>
  <si>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</si>
  <si>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</si>
  <si>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</si>
  <si>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</si>
  <si>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</si>
  <si>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</si>
  <si>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</si>
  <si>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</si>
  <si>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</si>
  <si>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</si>
  <si>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</si>
  <si>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</si>
  <si>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</si>
  <si>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</si>
  <si>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</si>
  <si>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</si>
  <si>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</si>
  <si>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</si>
  <si>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</si>
  <si>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</si>
  <si>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</si>
  <si>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</si>
  <si>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</si>
  <si>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</si>
  <si>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</si>
  <si>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</si>
  <si>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</si>
  <si>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</si>
  <si>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</si>
  <si>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</si>
  <si>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</si>
  <si>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</si>
  <si>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</si>
  <si>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</si>
  <si>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</si>
  <si>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</si>
  <si>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</si>
  <si>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</si>
  <si>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</si>
  <si>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</si>
  <si>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</si>
  <si>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</si>
  <si>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</si>
  <si>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</si>
  <si>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</si>
  <si>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</si>
  <si>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</si>
  <si>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</si>
  <si>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</si>
  <si>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</si>
  <si>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</si>
  <si>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</si>
  <si>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</si>
  <si>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</si>
  <si>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</si>
  <si>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</si>
  <si>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</si>
  <si>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</si>
  <si>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</si>
  <si>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</si>
  <si>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</si>
  <si>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</si>
  <si>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</si>
  <si>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</si>
  <si>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</si>
  <si>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</si>
  <si>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</si>
  <si>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</si>
  <si>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</si>
  <si>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</si>
  <si>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</si>
  <si>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</si>
  <si>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</si>
  <si>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</si>
  <si>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</si>
  <si>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</si>
  <si>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</si>
  <si>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</si>
  <si>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</si>
  <si>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</si>
  <si>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</si>
  <si>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</si>
  <si>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</si>
  <si>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</si>
  <si>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</si>
  <si>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</si>
  <si>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</si>
  <si>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</si>
  <si>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</si>
  <si>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</si>
  <si>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</si>
  <si>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</si>
  <si>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</si>
  <si>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</si>
  <si>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</si>
  <si>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</si>
  <si>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</si>
  <si>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</si>
  <si>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</si>
  <si>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</si>
  <si>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</si>
  <si>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</si>
  <si>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</si>
  <si>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</si>
  <si>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</si>
  <si>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</si>
  <si>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</si>
  <si>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</si>
  <si>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</si>
  <si>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</si>
  <si>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</si>
  <si>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</si>
  <si>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</si>
  <si>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</si>
  <si>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</si>
  <si>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</si>
  <si>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</si>
  <si>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</si>
  <si>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</si>
  <si>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</si>
  <si>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</si>
  <si>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</si>
  <si>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</si>
  <si>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</si>
  <si>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</si>
  <si>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</si>
  <si>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</si>
  <si>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</si>
  <si>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</si>
  <si>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</si>
  <si>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</si>
  <si>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</si>
  <si>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</si>
  <si>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</si>
  <si>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</si>
  <si>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</si>
  <si>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</si>
  <si>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</si>
  <si>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</si>
  <si>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</si>
  <si>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</si>
  <si>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</si>
  <si>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</si>
  <si>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</si>
  <si>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</si>
  <si>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</si>
  <si>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</si>
  <si>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</si>
  <si>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</si>
  <si>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</si>
  <si>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</si>
  <si>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</si>
  <si>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</si>
  <si>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</si>
  <si>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</si>
  <si>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</si>
  <si>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</si>
  <si>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</si>
  <si>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</si>
  <si>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</si>
  <si>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</si>
  <si>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</si>
  <si>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</si>
  <si>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</si>
  <si>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</si>
  <si>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</si>
  <si>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</si>
  <si>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</si>
  <si>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</si>
  <si>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</si>
  <si>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</si>
  <si>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</si>
  <si>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</si>
  <si>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</si>
  <si>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</si>
  <si>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</si>
  <si>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</si>
  <si>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</si>
  <si>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</si>
  <si>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</si>
  <si>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</si>
  <si>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</si>
  <si>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</si>
  <si>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</si>
  <si>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</si>
  <si>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</si>
  <si>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</si>
  <si>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</si>
  <si>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</si>
  <si>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</si>
  <si>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</si>
  <si>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</si>
  <si>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</si>
  <si>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</si>
  <si>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</si>
  <si>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</si>
  <si>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</si>
  <si>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</si>
  <si>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</si>
  <si>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</si>
  <si>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</si>
  <si>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</si>
  <si>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</si>
  <si>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</si>
  <si>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</si>
  <si>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</si>
  <si>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</si>
  <si>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</si>
  <si>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</si>
  <si>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</si>
  <si>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</si>
  <si>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</si>
  <si>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</si>
  <si>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</si>
  <si>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</si>
  <si>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</si>
  <si>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</si>
  <si>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</si>
  <si>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</si>
  <si>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</si>
  <si>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</si>
  <si>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</si>
  <si>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</si>
  <si>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</si>
  <si>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</si>
  <si>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</si>
  <si>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</si>
  <si>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</si>
  <si>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</si>
  <si>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</si>
  <si>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</si>
  <si>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</si>
  <si>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</si>
  <si>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</si>
  <si>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</si>
  <si>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</si>
  <si>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</si>
  <si>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</si>
  <si>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</si>
  <si>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</si>
  <si>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</si>
  <si>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</si>
  <si>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</si>
  <si>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</si>
  <si>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</si>
  <si>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</si>
  <si>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</si>
  <si>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</si>
  <si>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</si>
  <si>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</si>
  <si>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</si>
  <si>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</si>
  <si>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</si>
  <si>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</si>
  <si>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</si>
  <si>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</si>
  <si>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</si>
  <si>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</si>
  <si>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</si>
  <si>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</si>
  <si>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</si>
  <si>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</si>
  <si>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</si>
  <si>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</si>
  <si>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</si>
  <si>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</si>
  <si>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</si>
  <si>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</si>
  <si>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</si>
  <si>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</si>
  <si>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</si>
  <si>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</si>
  <si>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</si>
  <si>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</si>
  <si>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</si>
  <si>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</si>
  <si>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</si>
  <si>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</si>
  <si>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</si>
  <si>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</si>
  <si>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</si>
  <si>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</si>
  <si>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</si>
  <si>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</si>
  <si>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</si>
  <si>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</si>
  <si>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</si>
  <si>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</si>
  <si>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</si>
  <si>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</si>
  <si>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</si>
  <si>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</si>
  <si>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</si>
  <si>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</si>
  <si>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</si>
  <si>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</si>
  <si>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</si>
  <si>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</si>
  <si>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</si>
  <si>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</si>
  <si>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</si>
  <si>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</si>
  <si>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</si>
  <si>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</si>
  <si>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</si>
  <si>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</si>
  <si>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</si>
  <si>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</si>
  <si>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</si>
  <si>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</si>
  <si>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</si>
  <si>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</si>
  <si>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</si>
  <si>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</si>
  <si>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</si>
  <si>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</si>
  <si>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</si>
  <si>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</si>
  <si>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</si>
  <si>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</si>
  <si>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</si>
  <si>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</si>
  <si>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</si>
  <si>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</si>
  <si>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</si>
  <si>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</si>
  <si>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</si>
  <si>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</si>
  <si>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</si>
  <si>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</si>
  <si>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</si>
  <si>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</si>
  <si>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</si>
  <si>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</si>
  <si>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</si>
  <si>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</si>
  <si>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</si>
  <si>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</si>
  <si>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</si>
  <si>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</si>
  <si>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</si>
  <si>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</si>
  <si>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</si>
  <si>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</si>
  <si>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</si>
  <si>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</si>
  <si>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</si>
  <si>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</si>
  <si>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</si>
  <si>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</si>
  <si>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</si>
  <si>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</si>
  <si>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</si>
  <si>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</si>
  <si>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</si>
  <si>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</si>
  <si>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</si>
  <si>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</si>
  <si>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</si>
  <si>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</si>
  <si>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</si>
  <si>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</si>
  <si>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</si>
  <si>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</si>
  <si>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</si>
  <si>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</si>
  <si>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</si>
  <si>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</si>
  <si>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</si>
  <si>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</si>
  <si>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</si>
  <si>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</si>
  <si>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</si>
  <si>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</si>
  <si>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</si>
  <si>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</si>
  <si>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</si>
  <si>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</si>
  <si>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</si>
  <si>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</si>
  <si>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</si>
  <si>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</si>
  <si>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</si>
  <si>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</si>
  <si>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</si>
  <si>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</si>
  <si>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</si>
  <si>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</si>
  <si>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</si>
  <si>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</si>
  <si>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</si>
  <si>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</si>
  <si>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</si>
  <si>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</si>
  <si>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</si>
  <si>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</si>
  <si>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</si>
  <si>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</si>
  <si>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</si>
  <si>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</si>
  <si>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</si>
  <si>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</si>
  <si>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</si>
  <si>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</si>
  <si>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</si>
  <si>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</si>
  <si>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</si>
  <si>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</si>
  <si>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</si>
  <si>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</si>
  <si>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</si>
  <si>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</si>
  <si>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</si>
  <si>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</si>
  <si>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</si>
  <si>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</si>
  <si>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</si>
  <si>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</si>
  <si>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</si>
  <si>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</si>
  <si>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</si>
  <si>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</si>
  <si>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</si>
  <si>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</si>
  <si>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</si>
  <si>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</si>
  <si>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</si>
  <si>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</si>
  <si>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</si>
  <si>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</si>
  <si>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</si>
  <si>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</si>
  <si>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</si>
  <si>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</si>
  <si>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</si>
  <si>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</si>
  <si>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</si>
  <si>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</si>
  <si>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</si>
  <si>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</si>
  <si>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</si>
  <si>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</si>
  <si>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</si>
  <si>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</si>
  <si>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</si>
  <si>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</si>
  <si>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</si>
  <si>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</si>
  <si>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</si>
  <si>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</si>
  <si>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</si>
  <si>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</si>
  <si>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</si>
  <si>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</si>
  <si>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</si>
  <si>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</si>
  <si>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</si>
  <si>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</si>
  <si>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</si>
  <si>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</si>
  <si>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</si>
  <si>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</si>
  <si>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</si>
  <si>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</si>
  <si>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</si>
  <si>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</si>
  <si>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</si>
  <si>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</si>
  <si>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</si>
  <si>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</si>
  <si>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</si>
  <si>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</si>
  <si>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</si>
  <si>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</si>
  <si>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</si>
  <si>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</si>
  <si>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</si>
  <si>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</si>
  <si>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</si>
  <si>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</si>
  <si>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</si>
  <si>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</si>
  <si>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</si>
  <si>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</si>
  <si>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</si>
  <si>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</si>
  <si>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</si>
  <si>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</si>
  <si>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</si>
  <si>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</si>
  <si>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</si>
  <si>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</si>
  <si>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</si>
  <si>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</si>
  <si>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</si>
  <si>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</si>
  <si>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</si>
  <si>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</si>
  <si>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</si>
  <si>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</si>
  <si>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</si>
  <si>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</si>
  <si>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</si>
  <si>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</si>
  <si>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</si>
  <si>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</si>
  <si>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</si>
  <si>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</si>
  <si>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</si>
  <si>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</si>
  <si>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</si>
  <si>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</si>
  <si>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</si>
  <si>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</si>
  <si>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</si>
  <si>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</si>
  <si>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</si>
  <si>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</si>
  <si>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</si>
  <si>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</si>
  <si>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</si>
  <si>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</si>
  <si>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</si>
  <si>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</si>
  <si>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</si>
  <si>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</si>
  <si>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</si>
  <si>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</si>
  <si>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</si>
  <si>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</si>
  <si>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</si>
  <si>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</si>
  <si>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</si>
  <si>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</si>
  <si>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</si>
  <si>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</si>
  <si>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</si>
  <si>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</si>
  <si>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</si>
  <si>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</si>
  <si>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</si>
  <si>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</si>
  <si>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</si>
  <si>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</si>
  <si>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</si>
  <si>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</si>
  <si>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</si>
  <si>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</si>
  <si>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</si>
  <si>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</si>
  <si>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</si>
  <si>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</si>
  <si>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</si>
  <si>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</si>
  <si>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</si>
  <si>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</si>
  <si>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</si>
  <si>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</si>
  <si>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</si>
  <si>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</si>
  <si>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</si>
  <si>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</si>
  <si>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</si>
  <si>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</si>
  <si>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</si>
  <si>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</si>
  <si>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</si>
  <si>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</si>
  <si>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</si>
  <si>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</si>
  <si>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</si>
  <si>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</si>
  <si>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</si>
  <si>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</si>
  <si>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</si>
  <si>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</si>
  <si>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</si>
  <si>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</si>
  <si>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</si>
  <si>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</si>
  <si>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</si>
  <si>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</si>
  <si>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</si>
  <si>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</si>
  <si>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</si>
  <si>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</si>
  <si>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</si>
  <si>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</si>
  <si>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</si>
  <si>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</si>
  <si>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</si>
  <si>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</si>
  <si>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</si>
  <si>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</si>
  <si>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</si>
  <si>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</si>
  <si>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</si>
  <si>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</si>
  <si>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</si>
  <si>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</si>
  <si>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</si>
  <si>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</si>
  <si>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</si>
  <si>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</si>
  <si>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</si>
  <si>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</si>
  <si>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</si>
  <si>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</si>
  <si>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</si>
  <si>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</si>
  <si>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</si>
  <si>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</si>
  <si>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</si>
  <si>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</si>
  <si>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</si>
  <si>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</si>
  <si>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</si>
  <si>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</si>
  <si>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</si>
  <si>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</si>
  <si>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</si>
  <si>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</si>
  <si>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</si>
  <si>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</si>
  <si>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</si>
  <si>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</si>
  <si>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</si>
  <si>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</si>
  <si>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</si>
  <si>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</si>
  <si>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</si>
  <si>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</si>
  <si>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</si>
  <si>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</si>
  <si>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</si>
  <si>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</si>
  <si>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</si>
  <si>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</si>
  <si>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</si>
  <si>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</si>
  <si>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</si>
  <si>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</si>
  <si>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</si>
  <si>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</si>
  <si>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</si>
  <si>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</si>
  <si>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</si>
  <si>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</si>
  <si>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</si>
  <si>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</si>
  <si>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</si>
  <si>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</si>
  <si>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</si>
  <si>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</si>
  <si>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</si>
  <si>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</si>
  <si>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</si>
  <si>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</si>
  <si>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</si>
  <si>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</si>
  <si>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</si>
  <si>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</si>
  <si>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</si>
  <si>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</si>
  <si>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</si>
  <si>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</si>
  <si>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</si>
  <si>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</si>
  <si>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</si>
  <si>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</si>
  <si>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</si>
  <si>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</si>
  <si>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</si>
  <si>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</si>
  <si>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</si>
  <si>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</si>
  <si>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</si>
  <si>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</si>
  <si>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</si>
  <si>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</si>
  <si>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</si>
  <si>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</si>
  <si>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</si>
  <si>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</si>
  <si>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</si>
  <si>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</si>
  <si>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</si>
  <si>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</si>
  <si>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</si>
  <si>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</si>
  <si>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</si>
  <si>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</si>
  <si>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</si>
  <si>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</si>
  <si>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</si>
  <si>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</si>
  <si>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</si>
  <si>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</si>
  <si>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</si>
  <si>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</si>
  <si>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</si>
  <si>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</si>
  <si>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</si>
  <si>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</si>
  <si>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</si>
  <si>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</si>
  <si>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</si>
  <si>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</si>
  <si>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</si>
  <si>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</si>
  <si>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</si>
  <si>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</si>
  <si>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</si>
  <si>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</si>
  <si>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</si>
  <si>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</si>
  <si>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</si>
  <si>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</si>
  <si>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</si>
  <si>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</si>
  <si>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</si>
  <si>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</si>
  <si>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</si>
  <si>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</si>
  <si>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</si>
  <si>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</si>
  <si>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</si>
  <si>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</si>
  <si>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</si>
  <si>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</si>
  <si>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</si>
  <si>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</si>
  <si>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</si>
  <si>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</si>
  <si>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</si>
  <si>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</si>
  <si>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</si>
  <si>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</si>
  <si>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</si>
  <si>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</si>
  <si>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</si>
  <si>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</si>
  <si>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</si>
  <si>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</si>
  <si>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</si>
  <si>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</si>
  <si>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</si>
  <si>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</si>
  <si>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</si>
  <si>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</si>
  <si>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</si>
  <si>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</si>
  <si>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</si>
  <si>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</si>
  <si>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</si>
  <si>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</si>
  <si>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</si>
  <si>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</si>
  <si>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</si>
  <si>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</si>
  <si>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</si>
  <si>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</si>
  <si>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</si>
  <si>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</si>
  <si>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</si>
  <si>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</si>
  <si>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</si>
  <si>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</si>
  <si>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</si>
  <si>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</si>
  <si>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</si>
  <si>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</si>
  <si>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</si>
  <si>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</si>
  <si>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</si>
  <si>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</si>
  <si>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</si>
  <si>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</si>
  <si>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</si>
  <si>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</si>
  <si>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</si>
  <si>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</si>
  <si>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</si>
  <si>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</si>
  <si>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</si>
  <si>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</si>
  <si>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</si>
  <si>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</si>
  <si>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</si>
  <si>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</si>
  <si>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</si>
  <si>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</si>
  <si>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</si>
  <si>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</si>
  <si>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</si>
  <si>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</si>
  <si>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</si>
  <si>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</si>
  <si>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</si>
  <si>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</si>
  <si>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</si>
  <si>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</si>
  <si>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</si>
  <si>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</si>
  <si>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</si>
  <si>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</si>
  <si>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</si>
  <si>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</si>
  <si>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</si>
  <si>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</si>
  <si>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</si>
  <si>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</si>
  <si>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</si>
  <si>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</si>
  <si>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</si>
  <si>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</si>
  <si>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</si>
  <si>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</si>
  <si>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</si>
  <si>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</si>
  <si>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</si>
  <si>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</si>
  <si>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</si>
  <si>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</si>
  <si>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</si>
  <si>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</si>
  <si>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</si>
  <si>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</si>
  <si>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</si>
  <si>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</si>
  <si>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</si>
  <si>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</si>
  <si>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</si>
  <si>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</si>
  <si>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</si>
  <si>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</si>
  <si>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</si>
  <si>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</si>
  <si>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</si>
  <si>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</si>
  <si>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</si>
  <si>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</si>
  <si>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</si>
  <si>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</si>
  <si>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</si>
  <si>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</si>
  <si>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</si>
  <si>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</si>
  <si>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</si>
  <si>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</si>
  <si>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</si>
  <si>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</si>
  <si>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</si>
  <si>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</si>
  <si>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</si>
  <si>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</si>
  <si>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</si>
  <si>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</si>
  <si>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</si>
  <si>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</si>
  <si>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</si>
  <si>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</si>
  <si>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</si>
  <si>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</si>
  <si>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</si>
  <si>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</si>
  <si>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</si>
  <si>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</si>
  <si>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</si>
  <si>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</si>
  <si>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</si>
  <si>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</si>
  <si>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</si>
  <si>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</si>
  <si>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</si>
  <si>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</si>
  <si>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</si>
  <si>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</si>
  <si>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</si>
  <si>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</si>
  <si>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</si>
  <si>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</si>
  <si>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</si>
  <si>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</si>
  <si>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</si>
  <si>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</si>
  <si>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</si>
  <si>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</si>
  <si>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</si>
  <si>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</si>
  <si>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</si>
  <si>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</si>
  <si>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</si>
  <si>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</si>
  <si>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</si>
  <si>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</si>
  <si>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</si>
  <si>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</si>
  <si>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</si>
  <si>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</si>
  <si>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</si>
  <si>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</si>
  <si>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</si>
  <si>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</si>
  <si>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</si>
  <si>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</si>
  <si>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</si>
  <si>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</si>
  <si>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</si>
  <si>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</si>
  <si>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</si>
  <si>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</si>
  <si>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</si>
  <si>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</si>
  <si>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</si>
  <si>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</si>
  <si>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</si>
  <si>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</si>
  <si>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</si>
  <si>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</si>
  <si>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</si>
  <si>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</si>
  <si>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</si>
  <si>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</si>
  <si>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</si>
  <si>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</si>
  <si>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</si>
  <si>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</si>
  <si>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</si>
  <si>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</si>
  <si>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</si>
  <si>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</si>
  <si>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</si>
  <si>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</si>
  <si>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</si>
  <si>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</si>
  <si>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</si>
  <si>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</si>
  <si>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</si>
  <si>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</si>
  <si>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</si>
  <si>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</si>
  <si>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</si>
  <si>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</si>
  <si>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</si>
  <si>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</si>
  <si>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</si>
  <si>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</si>
  <si>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</si>
  <si>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</si>
  <si>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</si>
  <si>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</si>
  <si>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</si>
  <si>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</si>
  <si>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</si>
  <si>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</si>
  <si>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</si>
  <si>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</si>
  <si>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</si>
  <si>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</si>
  <si>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</si>
  <si>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</si>
  <si>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</si>
  <si>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</si>
  <si>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</si>
  <si>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</si>
  <si>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</si>
  <si>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</si>
  <si>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</si>
  <si>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</si>
  <si>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</si>
  <si>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</si>
  <si>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</si>
  <si>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</si>
  <si>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</si>
  <si>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</si>
  <si>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</si>
  <si>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</si>
  <si>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</si>
  <si>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</si>
  <si>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</si>
  <si>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</si>
  <si>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</si>
  <si>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</si>
  <si>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</si>
  <si>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</si>
  <si>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</si>
  <si>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</si>
  <si>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</si>
  <si>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</si>
  <si>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</si>
  <si>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</si>
  <si>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</si>
  <si>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</si>
  <si>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</si>
  <si>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</si>
  <si>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</si>
  <si>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</si>
  <si>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</si>
  <si>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</si>
  <si>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</si>
  <si>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</si>
  <si>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</si>
  <si>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</si>
  <si>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</si>
  <si>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</si>
  <si>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</si>
  <si>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</si>
  <si>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</si>
  <si>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</si>
  <si>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</si>
  <si>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</si>
  <si>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</si>
  <si>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</si>
  <si>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</si>
  <si>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</si>
  <si>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</si>
  <si>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</si>
  <si>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</si>
  <si>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</si>
  <si>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</si>
  <si>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</si>
  <si>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</si>
  <si>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</si>
  <si>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</si>
  <si>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</si>
  <si>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</si>
  <si>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</si>
  <si>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</si>
  <si>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</si>
  <si>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</si>
  <si>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</si>
  <si>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</si>
  <si>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</si>
  <si>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</si>
  <si>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</si>
  <si>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</si>
  <si>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</si>
  <si>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</si>
  <si>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</si>
  <si>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</si>
  <si>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</si>
  <si>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</si>
  <si>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</si>
  <si>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</si>
  <si>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</si>
  <si>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</si>
  <si>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</si>
  <si>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</si>
  <si>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</si>
  <si>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</si>
  <si>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</si>
  <si>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</si>
  <si>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</si>
  <si>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</si>
  <si>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</si>
  <si>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</si>
  <si>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</si>
  <si>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</si>
  <si>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</si>
  <si>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</si>
  <si>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</si>
  <si>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</si>
  <si>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</si>
  <si>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</si>
  <si>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</si>
  <si>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</si>
  <si>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</si>
  <si>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</si>
  <si>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</si>
  <si>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</si>
  <si>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</si>
  <si>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</si>
  <si>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</si>
  <si>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</si>
  <si>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</si>
  <si>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</si>
  <si>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</si>
  <si>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</si>
  <si>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</si>
  <si>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</si>
  <si>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</si>
  <si>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</si>
  <si>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</si>
  <si>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</si>
  <si>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</si>
  <si>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</si>
  <si>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</si>
  <si>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</si>
  <si>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</si>
  <si>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</si>
  <si>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</si>
  <si>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</si>
  <si>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</si>
  <si>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</si>
  <si>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</si>
  <si>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</si>
  <si>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</si>
  <si>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</si>
  <si>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</si>
  <si>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</si>
  <si>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</si>
  <si>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</si>
  <si>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</si>
  <si>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</si>
  <si>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</si>
  <si>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</si>
  <si>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</si>
  <si>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</si>
  <si>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</si>
  <si>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</si>
  <si>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</si>
  <si>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</si>
  <si>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</si>
  <si>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</si>
  <si>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</si>
  <si>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</si>
  <si>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</si>
  <si>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</si>
  <si>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</si>
  <si>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</si>
  <si>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</si>
  <si>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</si>
  <si>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</si>
  <si>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</si>
  <si>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</si>
  <si>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</si>
  <si>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</si>
  <si>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</si>
  <si>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</si>
  <si>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</si>
  <si>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</si>
  <si>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</si>
  <si>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</si>
  <si>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</si>
  <si>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</si>
  <si>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</si>
  <si>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</si>
  <si>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</si>
  <si>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</si>
  <si>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</si>
  <si>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</si>
  <si>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</si>
  <si>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</si>
  <si>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</si>
  <si>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</si>
  <si>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</si>
  <si>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</si>
  <si>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</si>
  <si>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</si>
  <si>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</si>
  <si>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</si>
  <si>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</si>
  <si>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</si>
  <si>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</si>
  <si>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</si>
  <si>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</si>
  <si>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</si>
  <si>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</si>
  <si>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</si>
  <si>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</si>
  <si>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</si>
  <si>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</si>
  <si>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</si>
  <si>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</si>
  <si>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</si>
  <si>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</si>
  <si>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</si>
  <si>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</si>
  <si>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</si>
  <si>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</si>
  <si>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</si>
  <si>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</si>
  <si>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</si>
  <si>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</si>
  <si>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</si>
  <si>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</si>
  <si>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</si>
  <si>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</si>
  <si>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</si>
  <si>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</si>
  <si>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</si>
  <si>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</si>
  <si>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</si>
  <si>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</si>
  <si>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</si>
  <si>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</si>
  <si>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</si>
  <si>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</si>
  <si>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</si>
  <si>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</si>
  <si>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</si>
  <si>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</si>
  <si>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</si>
  <si>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</si>
  <si>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</si>
  <si>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</si>
  <si>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</si>
  <si>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</si>
  <si>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</si>
  <si>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</si>
  <si>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</si>
  <si>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</si>
  <si>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</si>
  <si>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</si>
  <si>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</si>
  <si>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</si>
  <si>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</si>
  <si>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</si>
  <si>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</si>
  <si>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</si>
  <si>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</si>
  <si>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</si>
  <si>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</si>
  <si>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</si>
  <si>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</si>
  <si>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</si>
  <si>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</si>
  <si>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</si>
  <si>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</si>
  <si>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</si>
  <si>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</si>
  <si>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</si>
  <si>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</si>
  <si>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</si>
  <si>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</si>
  <si>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</si>
  <si>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</si>
  <si>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</si>
  <si>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</si>
  <si>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</si>
  <si>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</si>
  <si>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</si>
  <si>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</si>
  <si>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</si>
  <si>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</si>
  <si>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</si>
  <si>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</si>
  <si>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</si>
  <si>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</si>
  <si>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</si>
  <si>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</si>
  <si>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</si>
  <si>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</si>
  <si>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</si>
  <si>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</si>
  <si>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</si>
  <si>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</si>
  <si>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</si>
  <si>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</si>
  <si>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</si>
  <si>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</si>
  <si>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</si>
  <si>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</si>
  <si>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</si>
  <si>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</si>
  <si>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</si>
  <si>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</si>
  <si>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</si>
  <si>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</si>
  <si>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</si>
  <si>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</si>
  <si>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</si>
  <si>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</si>
  <si>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</si>
  <si>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</si>
  <si>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</si>
  <si>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</si>
  <si>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</si>
  <si>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</si>
  <si>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</si>
  <si>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</si>
  <si>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</si>
  <si>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</si>
  <si>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</si>
  <si>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</si>
  <si>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</si>
  <si>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</si>
  <si>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</si>
  <si>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</si>
  <si>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</si>
  <si>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</si>
  <si>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</si>
  <si>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</si>
  <si>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</si>
  <si>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</si>
  <si>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</si>
  <si>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</si>
  <si>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</si>
  <si>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</si>
  <si>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</si>
  <si>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</si>
  <si>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</si>
  <si>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</si>
  <si>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</si>
  <si>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</si>
  <si>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</si>
  <si>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</si>
  <si>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</si>
  <si>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</si>
  <si>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</si>
  <si>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</si>
  <si>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</si>
  <si>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</si>
  <si>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</si>
  <si>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</si>
  <si>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</si>
  <si>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</si>
  <si>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</si>
  <si>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</si>
  <si>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</si>
  <si>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</si>
  <si>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</si>
  <si>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</si>
  <si>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</si>
  <si>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</si>
  <si>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</si>
  <si>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</si>
  <si>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</si>
  <si>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</si>
  <si>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</si>
  <si>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</si>
  <si>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</si>
  <si>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</si>
  <si>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</si>
  <si>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</si>
  <si>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</si>
  <si>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</si>
  <si>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</si>
  <si>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</si>
  <si>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</si>
  <si>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</si>
  <si>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</si>
  <si>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</si>
  <si>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</si>
  <si>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</si>
  <si>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</si>
  <si>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</si>
  <si>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</si>
  <si>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</si>
  <si>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</si>
  <si>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</si>
  <si>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</si>
  <si>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</si>
  <si>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</si>
  <si>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</si>
  <si>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</si>
  <si>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</si>
  <si>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</si>
  <si>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</si>
  <si>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</si>
  <si>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</si>
  <si>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</si>
  <si>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</si>
  <si>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</si>
  <si>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</si>
  <si>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</si>
  <si>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</si>
  <si>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</si>
  <si>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</si>
  <si>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</si>
  <si>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</si>
  <si>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</si>
  <si>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</si>
  <si>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</si>
  <si>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</si>
  <si>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</si>
  <si>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</si>
  <si>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</si>
  <si>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</si>
  <si>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</si>
  <si>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</si>
  <si>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</si>
  <si>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</si>
  <si>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</si>
  <si>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</si>
  <si>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</si>
  <si>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</si>
  <si>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</si>
  <si>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</si>
  <si>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</si>
  <si>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</si>
  <si>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</si>
  <si>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</si>
  <si>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</si>
  <si>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</si>
  <si>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</si>
  <si>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</si>
  <si>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</si>
  <si>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</si>
  <si>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</si>
  <si>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</si>
  <si>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</si>
  <si>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</si>
  <si>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</si>
  <si>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</si>
  <si>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</si>
  <si>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</si>
  <si>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</si>
  <si>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</si>
  <si>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</si>
  <si>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</si>
  <si>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</si>
  <si>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</si>
  <si>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</si>
  <si>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</si>
  <si>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</si>
  <si>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</si>
  <si>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</si>
  <si>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</si>
  <si>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</si>
  <si>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</si>
  <si>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</si>
  <si>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</si>
  <si>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</si>
  <si>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</si>
  <si>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</si>
  <si>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</si>
  <si>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</si>
  <si>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</si>
  <si>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</si>
  <si>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</si>
  <si>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</si>
  <si>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</si>
  <si>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</si>
  <si>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</si>
  <si>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</si>
  <si>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</si>
  <si>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</si>
  <si>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</si>
  <si>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</si>
  <si>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</si>
  <si>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</si>
  <si>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</si>
  <si>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</si>
  <si>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</si>
  <si>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</si>
  <si>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</si>
  <si>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</si>
  <si>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</si>
  <si>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</si>
  <si>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</si>
  <si>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</si>
  <si>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</si>
  <si>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</si>
  <si>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</si>
  <si>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</si>
  <si>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</si>
  <si>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</si>
  <si>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</si>
  <si>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</si>
  <si>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</si>
  <si>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</si>
  <si>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</si>
  <si>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</si>
  <si>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</si>
  <si>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</si>
  <si>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</si>
  <si>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</si>
  <si>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</si>
  <si>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</si>
  <si>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</si>
  <si>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</si>
  <si>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</si>
  <si>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</si>
  <si>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</si>
  <si>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</si>
  <si>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</si>
  <si>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</si>
  <si>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</si>
  <si>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</si>
  <si>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</si>
  <si>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</si>
  <si>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</si>
  <si>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</si>
  <si>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</si>
  <si>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</si>
  <si>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</si>
  <si>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</si>
  <si>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</si>
  <si>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</si>
  <si>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</si>
  <si>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</si>
  <si>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</si>
  <si>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</si>
  <si>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</si>
  <si>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</si>
  <si>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</si>
  <si>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</si>
  <si>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</si>
  <si>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</si>
  <si>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</si>
  <si>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</si>
  <si>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</si>
  <si>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</si>
  <si>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</si>
  <si>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</si>
  <si>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</si>
  <si>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</si>
  <si>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</si>
  <si>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</si>
  <si>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</si>
  <si>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</si>
  <si>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</si>
  <si>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</si>
  <si>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</si>
  <si>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</si>
  <si>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</si>
  <si>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</si>
  <si>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</si>
  <si>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</si>
  <si>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</si>
  <si>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</si>
  <si>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</si>
  <si>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</si>
  <si>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</si>
  <si>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</si>
  <si>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</si>
  <si>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</si>
  <si>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</si>
  <si>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</si>
  <si>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</si>
  <si>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</si>
  <si>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</si>
  <si>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</si>
  <si>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</si>
  <si>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</si>
  <si>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</si>
  <si>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</si>
  <si>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</si>
  <si>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</si>
  <si>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</si>
  <si>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</si>
  <si>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</si>
  <si>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</si>
  <si>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</si>
  <si>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</si>
  <si>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</si>
  <si>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</si>
  <si>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</si>
  <si>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</si>
  <si>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</si>
  <si>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</si>
  <si>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</si>
  <si>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</si>
  <si>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</si>
  <si>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</si>
  <si>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</si>
  <si>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</si>
  <si>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</si>
  <si>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</si>
  <si>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</si>
  <si>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</si>
  <si>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</si>
  <si>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</si>
  <si>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</si>
  <si>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</si>
  <si>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</si>
  <si>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</si>
  <si>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</si>
  <si>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</si>
  <si>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</si>
  <si>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</si>
  <si>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</si>
  <si>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</si>
  <si>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</si>
  <si>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</si>
  <si>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</si>
  <si>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</si>
  <si>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</si>
  <si>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</si>
  <si>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</si>
  <si>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</si>
  <si>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</si>
  <si>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</si>
  <si>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</si>
  <si>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</si>
  <si>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</si>
  <si>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</si>
  <si>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</si>
  <si>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</si>
  <si>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</si>
  <si>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</si>
  <si>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</si>
  <si>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</si>
  <si>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</si>
  <si>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</si>
  <si>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</si>
  <si>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</si>
  <si>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</si>
  <si>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</si>
  <si>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</si>
  <si>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</si>
  <si>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</si>
  <si>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</si>
  <si>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</si>
  <si>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</si>
  <si>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</si>
  <si>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</si>
  <si>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</si>
  <si>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</si>
  <si>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</si>
  <si>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</si>
  <si>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</si>
  <si>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</si>
  <si>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</si>
  <si>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</si>
  <si>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</si>
  <si>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</si>
  <si>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</si>
  <si>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</si>
  <si>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</si>
  <si>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</si>
  <si>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</si>
  <si>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</si>
  <si>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</si>
  <si>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</si>
  <si>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</si>
  <si>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</si>
  <si>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</si>
  <si>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</si>
  <si>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</si>
  <si>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</si>
  <si>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</si>
  <si>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</si>
  <si>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</si>
  <si>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</si>
  <si>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</si>
  <si>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</si>
  <si>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</si>
  <si>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</si>
  <si>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</si>
  <si>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</si>
  <si>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</si>
  <si>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</si>
  <si>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</si>
  <si>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</si>
  <si>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</si>
  <si>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</si>
  <si>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</si>
  <si>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</si>
  <si>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</si>
  <si>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</si>
  <si>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</si>
  <si>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</si>
  <si>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</si>
  <si>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</si>
  <si>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</si>
  <si>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</si>
  <si>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</si>
  <si>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</si>
  <si>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</si>
  <si>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</si>
  <si>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</si>
  <si>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</si>
  <si>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</si>
  <si>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</si>
  <si>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</si>
  <si>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</si>
  <si>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</si>
  <si>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</si>
  <si>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</si>
  <si>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</si>
  <si>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</si>
  <si>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</si>
  <si>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</si>
  <si>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</si>
  <si>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</si>
  <si>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</si>
  <si>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</si>
  <si>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</si>
  <si>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</si>
  <si>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</si>
  <si>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</si>
  <si>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</si>
  <si>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</si>
  <si>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</si>
  <si>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</si>
  <si>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</si>
  <si>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</si>
  <si>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</si>
  <si>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</si>
  <si>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</si>
  <si>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</si>
  <si>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</si>
  <si>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</si>
  <si>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</si>
  <si>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</si>
  <si>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</si>
  <si>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</si>
  <si>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</si>
  <si>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</si>
  <si>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</si>
  <si>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</si>
  <si>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</si>
  <si>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</si>
  <si>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</si>
  <si>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</si>
  <si>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</si>
  <si>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</si>
  <si>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</si>
  <si>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</si>
  <si>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</si>
  <si>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</si>
  <si>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</si>
  <si>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</si>
  <si>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</si>
  <si>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</si>
  <si>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</si>
  <si>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</si>
  <si>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</si>
  <si>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</si>
  <si>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</si>
  <si>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</si>
  <si>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</si>
  <si>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</si>
  <si>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</si>
  <si>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</si>
  <si>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</si>
  <si>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</si>
  <si>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</si>
  <si>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</si>
  <si>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</si>
  <si>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</si>
  <si>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</si>
  <si>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</si>
  <si>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</si>
  <si>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</si>
  <si>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</si>
  <si>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</si>
  <si>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</si>
  <si>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</si>
  <si>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</si>
  <si>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</si>
  <si>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</si>
  <si>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</si>
  <si>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</si>
  <si>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</si>
  <si>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</si>
  <si>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</si>
  <si>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</si>
  <si>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</si>
  <si>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</si>
  <si>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</si>
  <si>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</si>
  <si>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</si>
  <si>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</si>
  <si>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</si>
  <si>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</si>
  <si>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</si>
  <si>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</si>
  <si>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</si>
  <si>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</si>
  <si>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</si>
  <si>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</si>
  <si>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</si>
  <si>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</si>
  <si>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</si>
  <si>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</si>
  <si>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</si>
  <si>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</si>
  <si>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</si>
  <si>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</si>
  <si>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</si>
  <si>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</si>
  <si>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</si>
  <si>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</si>
  <si>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</si>
  <si>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</si>
  <si>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</si>
  <si>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</si>
  <si>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</si>
  <si>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</si>
  <si>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</si>
  <si>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</si>
  <si>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</si>
  <si>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</si>
  <si>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</si>
  <si>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</si>
  <si>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</si>
  <si>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</si>
  <si>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</si>
  <si>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</si>
  <si>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</si>
  <si>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</si>
  <si>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</si>
  <si>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</si>
  <si>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</si>
  <si>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</si>
  <si>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</si>
  <si>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</si>
  <si>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</si>
  <si>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</si>
  <si>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</si>
  <si>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</si>
  <si>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</si>
  <si>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</si>
  <si>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</si>
  <si>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</si>
  <si>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</si>
  <si>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</si>
  <si>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</si>
  <si>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</si>
  <si>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</si>
  <si>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</si>
  <si>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</si>
  <si>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</si>
  <si>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</si>
  <si>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</si>
  <si>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</si>
  <si>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</si>
  <si>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</si>
  <si>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</si>
  <si>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</si>
  <si>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</si>
  <si>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</si>
  <si>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</si>
  <si>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</si>
  <si>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</si>
  <si>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</si>
  <si>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</si>
  <si>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</si>
  <si>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</si>
  <si>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</si>
  <si>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</si>
  <si>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</si>
  <si>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</si>
  <si>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</si>
  <si>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</si>
  <si>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</si>
  <si>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</si>
  <si>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</si>
  <si>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</si>
  <si>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</si>
  <si>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</si>
  <si>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</si>
  <si>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</si>
  <si>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</si>
  <si>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</si>
  <si>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</si>
  <si>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</si>
  <si>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</si>
  <si>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</si>
  <si>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</si>
  <si>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</si>
  <si>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</si>
  <si>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</si>
  <si>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</si>
  <si>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</si>
  <si>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</si>
  <si>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</si>
  <si>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</si>
  <si>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</si>
  <si>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</si>
  <si>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</si>
  <si>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</si>
  <si>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</si>
  <si>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</si>
  <si>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</si>
  <si>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</si>
  <si>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</si>
  <si>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</si>
  <si>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</si>
  <si>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</si>
  <si>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</si>
  <si>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</si>
  <si>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</si>
  <si>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</si>
  <si>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</si>
  <si>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</si>
  <si>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</si>
  <si>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</si>
  <si>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</si>
  <si>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</si>
  <si>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</si>
  <si>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</si>
  <si>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</si>
  <si>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</si>
  <si>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</si>
  <si>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</si>
  <si>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</si>
  <si>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</si>
  <si>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</si>
  <si>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</si>
  <si>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</si>
  <si>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</si>
  <si>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</si>
  <si>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</si>
  <si>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</si>
  <si>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</si>
  <si>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</si>
  <si>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</si>
  <si>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</si>
  <si>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</si>
  <si>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</si>
  <si>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</si>
  <si>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</si>
  <si>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</si>
  <si>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</si>
  <si>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</si>
  <si>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</si>
  <si>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</si>
  <si>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</si>
  <si>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</si>
  <si>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</si>
  <si>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</si>
  <si>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</si>
  <si>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</si>
  <si>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</si>
  <si>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</si>
  <si>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</si>
  <si>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</si>
  <si>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</si>
  <si>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</si>
  <si>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</si>
  <si>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</si>
  <si>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</si>
  <si>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</si>
  <si>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</si>
  <si>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</si>
  <si>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</si>
  <si>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</si>
  <si>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</si>
  <si>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</si>
  <si>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</si>
  <si>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</si>
  <si>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</si>
  <si>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</si>
  <si>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</si>
  <si>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</si>
  <si>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</si>
  <si>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</si>
  <si>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</si>
  <si>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</si>
  <si>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</si>
  <si>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</si>
  <si>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</si>
  <si>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</si>
  <si>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</si>
  <si>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</si>
  <si>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</si>
  <si>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</si>
  <si>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</si>
  <si>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</si>
  <si>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</si>
  <si>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</si>
  <si>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</si>
  <si>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</si>
  <si>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</si>
  <si>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</si>
  <si>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</si>
  <si>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</si>
  <si>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</si>
  <si>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</si>
  <si>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</si>
  <si>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</si>
  <si>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</si>
  <si>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</si>
  <si>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</si>
  <si>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</si>
  <si>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</si>
  <si>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</si>
  <si>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</si>
  <si>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</si>
  <si>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</si>
  <si>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</si>
  <si>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</si>
  <si>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</si>
  <si>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</si>
  <si>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</si>
  <si>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</si>
  <si>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</si>
  <si>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</si>
  <si>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</si>
  <si>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</si>
  <si>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</si>
  <si>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</si>
  <si>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</si>
  <si>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</si>
  <si>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</si>
  <si>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</si>
  <si>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</si>
  <si>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</si>
  <si>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</si>
  <si>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</si>
  <si>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</si>
  <si>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</si>
  <si>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</si>
  <si>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</si>
  <si>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</si>
  <si>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</si>
  <si>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</si>
  <si>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</si>
  <si>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</si>
  <si>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</si>
  <si>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</si>
  <si>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</si>
  <si>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</si>
  <si>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</si>
  <si>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</si>
  <si>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</si>
  <si>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</si>
  <si>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</si>
  <si>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</si>
  <si>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</si>
  <si>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</si>
  <si>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</si>
  <si>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</si>
  <si>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</si>
  <si>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</si>
  <si>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</si>
  <si>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</si>
  <si>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</si>
  <si>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</si>
  <si>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</si>
  <si>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</si>
  <si>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</si>
  <si>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</si>
  <si>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</si>
  <si>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</si>
  <si>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</si>
  <si>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</si>
  <si>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</si>
  <si>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</si>
  <si>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</si>
  <si>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</si>
  <si>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</si>
  <si>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</si>
  <si>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</si>
  <si>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</si>
  <si>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</si>
  <si>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</si>
  <si>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</si>
  <si>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</si>
  <si>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</si>
  <si>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</si>
  <si>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</si>
  <si>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</si>
  <si>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</si>
  <si>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</si>
  <si>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</si>
  <si>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</si>
  <si>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</si>
  <si>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</si>
  <si>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</si>
  <si>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</si>
  <si>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</si>
  <si>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</si>
  <si>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</si>
  <si>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</si>
  <si>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</si>
  <si>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</si>
  <si>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</si>
  <si>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</si>
  <si>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</si>
  <si>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</si>
  <si>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</si>
  <si>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</si>
  <si>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</si>
  <si>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</si>
  <si>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</si>
  <si>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</si>
  <si>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</si>
  <si>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</si>
  <si>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</si>
  <si>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</si>
  <si>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</si>
  <si>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</si>
  <si>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</si>
  <si>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</si>
  <si>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</si>
  <si>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</si>
  <si>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</si>
  <si>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</si>
  <si>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</si>
  <si>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</si>
  <si>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</si>
  <si>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</si>
  <si>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</si>
  <si>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</si>
  <si>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</si>
  <si>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</si>
  <si>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</si>
  <si>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</si>
  <si>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</si>
  <si>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</si>
  <si>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</si>
  <si>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</si>
  <si>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</si>
  <si>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</si>
  <si>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</si>
  <si>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</si>
  <si>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</si>
  <si>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</si>
  <si>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</si>
  <si>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</si>
  <si>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</si>
  <si>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</si>
  <si>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</si>
  <si>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</si>
  <si>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</si>
  <si>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</si>
  <si>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</si>
  <si>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</si>
  <si>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</si>
  <si>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</si>
  <si>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</si>
  <si>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</si>
  <si>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</si>
  <si>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</si>
  <si>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</si>
  <si>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</si>
  <si>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</si>
  <si>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</si>
  <si>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</si>
  <si>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</si>
  <si>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</si>
  <si>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</si>
  <si>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</si>
  <si>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</si>
  <si>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</si>
  <si>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</si>
  <si>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</si>
  <si>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</si>
  <si>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</si>
  <si>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</si>
  <si>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</si>
  <si>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</si>
  <si>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</si>
  <si>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</si>
  <si>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</si>
  <si>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</si>
  <si>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</si>
  <si>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</si>
  <si>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</si>
  <si>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</si>
  <si>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</si>
  <si>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</si>
  <si>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</si>
  <si>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</si>
  <si>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</si>
  <si>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</si>
  <si>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</si>
  <si>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</si>
  <si>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</si>
  <si>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</si>
  <si>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</si>
  <si>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</si>
  <si>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</si>
  <si>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</si>
  <si>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</si>
  <si>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</si>
  <si>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</si>
  <si>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</si>
  <si>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</si>
  <si>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</si>
  <si>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</si>
  <si>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</si>
  <si>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</si>
  <si>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</si>
  <si>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</si>
  <si>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</si>
  <si>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</si>
  <si>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</si>
  <si>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</si>
  <si>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</si>
  <si>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</si>
  <si>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</si>
  <si>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</si>
  <si>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</si>
  <si>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</si>
  <si>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</si>
  <si>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</si>
  <si>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</si>
  <si>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</si>
  <si>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</si>
  <si>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</si>
  <si>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</si>
  <si>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</si>
  <si>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</si>
  <si>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</si>
  <si>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</si>
  <si>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</si>
  <si>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</si>
  <si>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</si>
  <si>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</si>
  <si>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</si>
  <si>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</si>
  <si>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</si>
  <si>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</si>
  <si>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</si>
  <si>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</si>
  <si>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</si>
  <si>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</si>
  <si>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</si>
  <si>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</si>
  <si>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</si>
  <si>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</si>
  <si>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</si>
  <si>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</si>
  <si>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</si>
  <si>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</si>
  <si>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</si>
  <si>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</si>
  <si>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</si>
  <si>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</si>
  <si>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</si>
  <si>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</si>
  <si>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</si>
  <si>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</si>
  <si>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</si>
  <si>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</si>
  <si>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</si>
  <si>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</si>
  <si>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</si>
  <si>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</si>
  <si>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</si>
  <si>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</si>
  <si>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</si>
  <si>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</si>
  <si>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</si>
  <si>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</si>
  <si>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</si>
  <si>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</si>
  <si>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</si>
  <si>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</si>
  <si>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</si>
  <si>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</si>
  <si>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</si>
  <si>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</si>
  <si>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</si>
  <si>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</si>
  <si>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</si>
  <si>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</si>
  <si>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</si>
  <si>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</si>
  <si>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</si>
  <si>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</si>
  <si>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</si>
  <si>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</si>
  <si>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</si>
  <si>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</si>
  <si>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</si>
  <si>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</si>
  <si>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</si>
  <si>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</si>
  <si>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</si>
  <si>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</si>
  <si>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</si>
  <si>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</si>
  <si>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</si>
  <si>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</si>
  <si>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</si>
  <si>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</si>
  <si>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</si>
  <si>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</si>
  <si>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</si>
  <si>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</si>
  <si>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</si>
  <si>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</si>
  <si>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</si>
  <si>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</si>
  <si>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</si>
  <si>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</si>
  <si>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</si>
  <si>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</si>
  <si>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</si>
  <si>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</si>
  <si>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</si>
  <si>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</si>
  <si>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</si>
  <si>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</si>
  <si>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</si>
  <si>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</si>
  <si>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</si>
  <si>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</si>
  <si>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</si>
  <si>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</si>
  <si>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</si>
  <si>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</si>
  <si>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</si>
  <si>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</si>
  <si>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</si>
  <si>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</si>
  <si>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</si>
  <si>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</si>
  <si>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</si>
  <si>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</si>
  <si>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</si>
  <si>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</si>
  <si>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</si>
  <si>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</si>
  <si>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</si>
  <si>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</si>
  <si>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</si>
  <si>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</si>
  <si>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</si>
  <si>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</si>
  <si>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</si>
  <si>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</si>
  <si>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</si>
  <si>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</si>
  <si>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</si>
  <si>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</si>
  <si>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</si>
  <si>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</si>
  <si>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</si>
  <si>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</si>
  <si>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</si>
  <si>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</si>
  <si>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</si>
  <si>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</si>
  <si>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</si>
  <si>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</si>
  <si>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</si>
  <si>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</si>
  <si>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</si>
  <si>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</si>
  <si>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</si>
  <si>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</si>
  <si>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</si>
  <si>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</si>
  <si>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</si>
  <si>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</si>
  <si>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</si>
  <si>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</si>
  <si>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</si>
  <si>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</si>
  <si>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</si>
  <si>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</si>
  <si>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</si>
  <si>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</si>
  <si>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</si>
  <si>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</si>
  <si>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</si>
  <si>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</si>
  <si>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</si>
  <si>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</si>
  <si>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</si>
  <si>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</si>
  <si>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</si>
  <si>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</si>
  <si>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</si>
  <si>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</si>
  <si>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</si>
  <si>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</si>
  <si>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</si>
  <si>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</si>
  <si>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</si>
  <si>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</si>
  <si>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</si>
  <si>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</si>
  <si>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</si>
  <si>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</si>
  <si>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</si>
  <si>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</si>
  <si>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</si>
  <si>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</si>
  <si>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</si>
  <si>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</si>
  <si>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</si>
  <si>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</si>
  <si>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</si>
  <si>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</si>
  <si>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</si>
  <si>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</si>
  <si>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</si>
  <si>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</si>
  <si>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</si>
  <si>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</si>
  <si>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</si>
  <si>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</si>
  <si>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</si>
  <si>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</si>
  <si>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</si>
  <si>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</si>
  <si>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</si>
  <si>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</si>
  <si>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</si>
  <si>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</si>
  <si>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</si>
  <si>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</si>
  <si>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</si>
  <si>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</si>
  <si>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</si>
  <si>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</si>
  <si>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</si>
  <si>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</si>
  <si>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</si>
  <si>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</si>
  <si>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</si>
  <si>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</si>
  <si>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</si>
  <si>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</si>
  <si>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</si>
  <si>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</si>
  <si>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</si>
  <si>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</si>
  <si>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</si>
  <si>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</si>
  <si>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</si>
  <si>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</si>
  <si>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</si>
  <si>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</si>
  <si>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</si>
  <si>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</si>
  <si>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</si>
  <si>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</si>
  <si>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</si>
  <si>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</si>
  <si>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</si>
  <si>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</si>
  <si>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</si>
  <si>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</si>
  <si>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</si>
  <si>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</si>
  <si>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</si>
  <si>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</si>
  <si>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</si>
  <si>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</si>
  <si>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</si>
  <si>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</si>
  <si>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</si>
  <si>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</si>
  <si>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</si>
  <si>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</si>
  <si>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</si>
  <si>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</si>
  <si>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</si>
  <si>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</si>
  <si>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</si>
  <si>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</si>
  <si>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</si>
  <si>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</si>
  <si>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</si>
  <si>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</si>
  <si>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</si>
  <si>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</si>
  <si>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</si>
  <si>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</si>
  <si>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</si>
  <si>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</si>
  <si>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</si>
  <si>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</si>
  <si>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</si>
  <si>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</si>
  <si>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</si>
  <si>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</si>
  <si>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</si>
  <si>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</si>
  <si>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</si>
  <si>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</si>
  <si>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</si>
  <si>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</si>
  <si>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</si>
  <si>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</si>
  <si>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</si>
  <si>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</si>
  <si>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</si>
  <si>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</si>
  <si>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</si>
  <si>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</si>
  <si>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</si>
  <si>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</si>
  <si>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</si>
  <si>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</si>
  <si>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</si>
  <si>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</si>
  <si>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</si>
  <si>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</si>
  <si>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</si>
  <si>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</si>
  <si>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</si>
  <si>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</si>
  <si>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</si>
  <si>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</si>
  <si>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</si>
  <si>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</si>
  <si>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</si>
  <si>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</si>
  <si>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</si>
  <si>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</si>
  <si>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</si>
  <si>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</si>
  <si>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</si>
  <si>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</si>
  <si>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</si>
  <si>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</si>
  <si>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</si>
  <si>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</si>
  <si>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</si>
  <si>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</si>
  <si>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</si>
  <si>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</si>
  <si>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</si>
  <si>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</si>
  <si>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</si>
  <si>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</si>
  <si>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</si>
  <si>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</si>
  <si>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</si>
  <si>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</si>
  <si>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</si>
  <si>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</si>
  <si>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</si>
  <si>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</si>
  <si>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</si>
  <si>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</si>
  <si>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</si>
  <si>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</si>
  <si>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</si>
  <si>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</si>
  <si>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</si>
  <si>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</si>
  <si>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</si>
  <si>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</si>
  <si>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</si>
  <si>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</si>
  <si>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</si>
  <si>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</si>
  <si>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</si>
  <si>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</si>
  <si>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</si>
  <si>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</si>
  <si>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</si>
  <si>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</si>
  <si>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</si>
  <si>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</si>
  <si>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</si>
  <si>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</si>
  <si>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</si>
  <si>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</si>
  <si>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</si>
  <si>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</si>
  <si>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</si>
  <si>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</si>
  <si>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</si>
  <si>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</si>
  <si>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</si>
  <si>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</si>
  <si>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</si>
  <si>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</si>
  <si>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</si>
  <si>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</si>
  <si>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</si>
  <si>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</si>
  <si>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</si>
  <si>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</si>
  <si>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</si>
  <si>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</si>
  <si>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</si>
  <si>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</si>
  <si>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</si>
  <si>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</si>
  <si>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</si>
  <si>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</si>
  <si>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</si>
  <si>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</si>
  <si>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</si>
  <si>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</si>
  <si>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</si>
  <si>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</si>
  <si>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</si>
  <si>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</si>
  <si>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</si>
  <si>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</si>
  <si>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</si>
  <si>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</si>
  <si>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</si>
  <si>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</si>
  <si>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</si>
  <si>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</si>
  <si>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</si>
  <si>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</si>
  <si>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</si>
  <si>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</si>
  <si>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</si>
  <si>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</si>
  <si>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</si>
  <si>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</si>
  <si>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</si>
  <si>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</si>
  <si>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</si>
  <si>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</si>
  <si>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</si>
  <si>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</si>
  <si>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</si>
  <si>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</si>
  <si>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</si>
  <si>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</si>
  <si>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</si>
  <si>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</si>
  <si>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</si>
  <si>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</si>
  <si>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</si>
  <si>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</si>
  <si>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</si>
  <si>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</si>
  <si>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</si>
  <si>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</si>
  <si>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</si>
  <si>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</si>
  <si>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</si>
  <si>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</si>
  <si>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</si>
  <si>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</si>
  <si>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</si>
  <si>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</si>
  <si>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</si>
  <si>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</si>
  <si>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</si>
  <si>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</si>
  <si>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</si>
  <si>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</si>
  <si>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</si>
  <si>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</si>
  <si>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</si>
  <si>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</si>
  <si>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</si>
  <si>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</si>
  <si>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</si>
  <si>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</si>
  <si>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</si>
  <si>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</si>
  <si>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</si>
  <si>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</si>
  <si>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</si>
  <si>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</si>
  <si>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</si>
  <si>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</si>
  <si>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</si>
  <si>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</si>
  <si>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</si>
  <si>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</si>
  <si>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</si>
  <si>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</si>
  <si>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</si>
  <si>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</si>
  <si>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</si>
  <si>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</si>
  <si>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</si>
  <si>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</si>
  <si>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</si>
  <si>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</si>
  <si>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</si>
  <si>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</si>
  <si>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</si>
  <si>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</si>
  <si>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</si>
  <si>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</si>
  <si>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</si>
  <si>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</si>
  <si>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</si>
  <si>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</si>
  <si>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</si>
  <si>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</si>
  <si>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</si>
  <si>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</si>
  <si>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</si>
  <si>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</si>
  <si>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</si>
  <si>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</si>
  <si>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</si>
  <si>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</si>
  <si>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</si>
  <si>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</si>
  <si>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</si>
  <si>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</si>
  <si>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</si>
  <si>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</si>
  <si>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</si>
  <si>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</si>
  <si>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</si>
  <si>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</si>
  <si>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</si>
  <si>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</si>
  <si>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</si>
  <si>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</si>
  <si>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</si>
  <si>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</si>
  <si>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</si>
  <si>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</si>
  <si>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</si>
  <si>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</si>
  <si>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</si>
  <si>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</si>
  <si>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</si>
  <si>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</si>
  <si>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</si>
  <si>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</si>
  <si>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</si>
  <si>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</si>
  <si>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</si>
  <si>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</si>
  <si>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</si>
  <si>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</si>
  <si>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</si>
  <si>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</si>
  <si>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</si>
  <si>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</si>
  <si>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</si>
  <si>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</si>
  <si>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</si>
  <si>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</si>
  <si>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</si>
  <si>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</si>
  <si>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</si>
  <si>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</si>
  <si>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</si>
  <si>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</si>
  <si>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</si>
  <si>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</si>
  <si>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</si>
  <si>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</si>
  <si>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</si>
  <si>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</si>
  <si>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</si>
  <si>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</si>
  <si>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</si>
  <si>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</si>
  <si>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</si>
  <si>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</si>
  <si>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</si>
  <si>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</si>
  <si>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</si>
  <si>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</si>
  <si>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</si>
  <si>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</si>
  <si>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</si>
  <si>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</si>
  <si>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</si>
  <si>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</si>
  <si>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</si>
  <si>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</si>
  <si>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</si>
  <si>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</si>
  <si>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</si>
  <si>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</si>
  <si>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</si>
  <si>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</si>
  <si>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</si>
  <si>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</si>
  <si>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</si>
  <si>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</si>
  <si>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</si>
  <si>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</si>
  <si>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</si>
  <si>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</si>
  <si>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</si>
  <si>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</si>
  <si>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</si>
  <si>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</si>
  <si>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</si>
  <si>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</si>
  <si>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</si>
  <si>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</si>
  <si>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</si>
  <si>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</si>
  <si>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</si>
  <si>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</si>
  <si>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</si>
  <si>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</si>
  <si>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</si>
  <si>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</si>
  <si>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</si>
  <si>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</si>
  <si>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</si>
  <si>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</si>
  <si>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</si>
  <si>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</si>
  <si>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</si>
  <si>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</si>
  <si>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</si>
  <si>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</si>
  <si>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</si>
  <si>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</si>
  <si>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</si>
  <si>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</si>
  <si>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</si>
  <si>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</si>
  <si>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</si>
  <si>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</si>
  <si>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</si>
  <si>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</si>
  <si>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</si>
  <si>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</si>
  <si>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</si>
  <si>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</si>
  <si>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</si>
  <si>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</si>
  <si>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</si>
  <si>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</si>
  <si>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</si>
  <si>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</si>
  <si>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</si>
  <si>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</si>
  <si>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</si>
  <si>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</si>
  <si>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</si>
  <si>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</si>
  <si>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</si>
  <si>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</si>
  <si>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</si>
  <si>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</si>
  <si>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</si>
  <si>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</si>
  <si>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</si>
  <si>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</si>
  <si>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</si>
  <si>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</si>
  <si>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</si>
  <si>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</si>
  <si>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</si>
  <si>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</si>
  <si>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</si>
  <si>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</si>
  <si>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</si>
  <si>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</si>
  <si>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</si>
  <si>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</si>
  <si>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</si>
  <si>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</si>
  <si>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</si>
  <si>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</si>
  <si>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</si>
  <si>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</si>
  <si>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</si>
  <si>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</si>
  <si>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</si>
  <si>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</si>
  <si>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</si>
  <si>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</si>
  <si>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</si>
  <si>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</si>
  <si>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</si>
  <si>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</si>
  <si>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</si>
  <si>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</si>
  <si>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</si>
  <si>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</si>
  <si>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</si>
  <si>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</si>
  <si>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</si>
  <si>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</si>
  <si>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</si>
  <si>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</si>
  <si>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</si>
  <si>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</si>
  <si>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</si>
  <si>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</si>
  <si>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</si>
  <si>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</si>
  <si>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</si>
  <si>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</si>
  <si>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</si>
  <si>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</si>
  <si>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</si>
  <si>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</si>
  <si>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</si>
  <si>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</si>
  <si>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</si>
  <si>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</si>
  <si>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</si>
  <si>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</si>
  <si>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</si>
  <si>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</si>
  <si>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</si>
  <si>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</si>
  <si>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</si>
  <si>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</si>
  <si>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</si>
  <si>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</si>
  <si>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</si>
  <si>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</si>
  <si>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</si>
  <si>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</si>
  <si>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</si>
  <si>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</si>
  <si>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</si>
  <si>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</si>
  <si>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</si>
  <si>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</si>
  <si>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</si>
  <si>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</si>
  <si>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</si>
  <si>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</si>
  <si>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</si>
  <si>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</si>
  <si>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</si>
  <si>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</si>
  <si>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</si>
  <si>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</si>
  <si>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</si>
  <si>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</si>
  <si>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</si>
  <si>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</si>
  <si>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</si>
  <si>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</si>
  <si>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</si>
  <si>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</si>
  <si>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</si>
  <si>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</si>
  <si>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</si>
  <si>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</si>
  <si>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</si>
  <si>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</si>
  <si>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</si>
  <si>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</si>
  <si>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</si>
  <si>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</si>
  <si>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</si>
  <si>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</si>
  <si>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</si>
  <si>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</si>
  <si>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</si>
  <si>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</si>
  <si>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</si>
  <si>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</si>
  <si>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</si>
  <si>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</si>
  <si>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</si>
  <si>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</si>
  <si>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</si>
  <si>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</si>
  <si>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</si>
  <si>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</si>
  <si>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</si>
  <si>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</si>
  <si>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</si>
  <si>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</si>
  <si>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</si>
  <si>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</si>
  <si>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</si>
  <si>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</si>
  <si>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</si>
  <si>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</si>
  <si>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</si>
  <si>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</si>
  <si>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</si>
  <si>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</si>
  <si>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</si>
  <si>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</si>
  <si>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</si>
  <si>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</si>
  <si>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</si>
  <si>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</si>
  <si>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</si>
  <si>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</si>
  <si>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</si>
  <si>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</si>
  <si>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</si>
  <si>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</si>
  <si>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</si>
  <si>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</si>
  <si>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</si>
  <si>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</si>
  <si>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</si>
  <si>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</si>
  <si>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</si>
  <si>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</si>
  <si>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</si>
  <si>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</si>
  <si>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</si>
  <si>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</si>
  <si>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</si>
  <si>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</si>
  <si>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</si>
  <si>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</si>
  <si>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</si>
  <si>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</si>
  <si>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</si>
  <si>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</si>
  <si>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</si>
  <si>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</si>
  <si>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</si>
  <si>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</si>
  <si>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</si>
  <si>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</si>
  <si>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</si>
  <si>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</si>
  <si>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</si>
  <si>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</si>
  <si>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</si>
  <si>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</si>
  <si>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</si>
  <si>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</si>
  <si>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</si>
  <si>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</si>
  <si>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</si>
  <si>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</si>
  <si>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</si>
  <si>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</si>
  <si>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</si>
  <si>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</si>
  <si>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</si>
  <si>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</si>
  <si>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</si>
  <si>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</si>
  <si>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</si>
  <si>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</si>
  <si>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</si>
  <si>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</si>
  <si>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</si>
  <si>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</si>
  <si>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</si>
  <si>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</si>
  <si>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</si>
  <si>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</si>
  <si>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</si>
  <si>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</si>
  <si>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</si>
  <si>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</si>
  <si>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</si>
  <si>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</si>
  <si>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</si>
  <si>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</si>
  <si>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</si>
  <si>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</si>
  <si>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</si>
  <si>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</si>
  <si>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</si>
  <si>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</si>
  <si>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</si>
  <si>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</si>
  <si>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</si>
  <si>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</si>
  <si>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</si>
  <si>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</si>
  <si>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</si>
  <si>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</si>
  <si>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</si>
  <si>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</si>
  <si>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</si>
  <si>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</si>
  <si>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</si>
  <si>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</si>
  <si>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</si>
  <si>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</si>
  <si>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</si>
  <si>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</si>
  <si>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</si>
  <si>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</si>
  <si>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</si>
  <si>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</si>
  <si>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</si>
  <si>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</si>
  <si>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</si>
  <si>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</si>
  <si>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</si>
  <si>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</si>
  <si>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</si>
  <si>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</si>
  <si>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</si>
  <si>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</si>
  <si>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</si>
  <si>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</si>
  <si>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</si>
  <si>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</si>
  <si>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</si>
  <si>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</si>
  <si>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</si>
  <si>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</si>
  <si>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</si>
  <si>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</si>
  <si>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</si>
  <si>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</si>
  <si>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</si>
  <si>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</si>
  <si>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</si>
  <si>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</si>
  <si>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</si>
  <si>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</si>
  <si>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</si>
  <si>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</si>
  <si>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</si>
  <si>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</si>
  <si>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</si>
  <si>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</si>
  <si>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</si>
  <si>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</si>
  <si>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</si>
  <si>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</si>
  <si>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</si>
  <si>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</si>
  <si>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</si>
  <si>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</si>
  <si>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</si>
  <si>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</si>
  <si>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</si>
  <si>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</si>
  <si>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</si>
  <si>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</si>
  <si>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</si>
  <si>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</si>
  <si>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</si>
  <si>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</si>
  <si>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</si>
  <si>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</si>
  <si>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</si>
  <si>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</si>
  <si>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</si>
  <si>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</si>
  <si>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</si>
  <si>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</si>
  <si>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</si>
  <si>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</si>
  <si>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</si>
  <si>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</si>
  <si>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</si>
  <si>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</si>
  <si>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</si>
  <si>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</si>
  <si>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</si>
  <si>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</si>
  <si>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</si>
  <si>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</si>
  <si>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</si>
  <si>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</si>
  <si>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</si>
  <si>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</si>
  <si>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</si>
  <si>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</si>
  <si>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</si>
  <si>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</si>
  <si>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</si>
  <si>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</si>
  <si>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</si>
  <si>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</si>
  <si>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</si>
  <si>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</si>
  <si>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</si>
  <si>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</si>
  <si>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</si>
  <si>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</si>
  <si>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</si>
  <si>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</si>
  <si>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</si>
  <si>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</si>
  <si>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</si>
  <si>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</si>
  <si>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</si>
  <si>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</si>
  <si>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</si>
  <si>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</si>
  <si>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</si>
  <si>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</si>
  <si>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</si>
  <si>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</si>
  <si>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</si>
  <si>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</si>
  <si>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</si>
  <si>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</si>
  <si>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</si>
  <si>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</si>
  <si>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</si>
  <si>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</si>
  <si>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</si>
  <si>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</si>
  <si>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</si>
  <si>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</si>
  <si>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</si>
  <si>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</si>
  <si>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</si>
  <si>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</si>
  <si>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</si>
  <si>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</si>
  <si>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</si>
  <si>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</si>
  <si>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</si>
  <si>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</si>
  <si>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</si>
  <si>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</si>
  <si>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</si>
  <si>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</si>
  <si>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</si>
  <si>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</si>
  <si>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</si>
  <si>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</si>
  <si>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</si>
  <si>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</si>
  <si>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</si>
  <si>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</si>
  <si>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</si>
  <si>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</si>
  <si>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</si>
  <si>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</si>
  <si>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</si>
  <si>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</si>
  <si>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</si>
  <si>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</si>
  <si>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</si>
  <si>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</si>
  <si>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</si>
  <si>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</si>
  <si>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</si>
  <si>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</si>
  <si>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</si>
  <si>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</si>
  <si>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</si>
  <si>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</si>
  <si>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</si>
  <si>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</si>
  <si>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</si>
  <si>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</si>
  <si>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</si>
  <si>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</si>
  <si>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</si>
  <si>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</si>
  <si>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</si>
  <si>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</si>
  <si>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</si>
  <si>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</si>
  <si>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</si>
  <si>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</si>
  <si>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</si>
  <si>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</si>
  <si>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</si>
  <si>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</si>
  <si>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</si>
  <si>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</si>
  <si>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</si>
  <si>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</si>
  <si>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</si>
  <si>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</si>
  <si>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</si>
  <si>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</si>
  <si>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</si>
  <si>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</si>
  <si>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</si>
  <si>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</si>
  <si>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</si>
  <si>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</si>
  <si>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</si>
  <si>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</si>
  <si>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</si>
  <si>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</si>
  <si>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</si>
  <si>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</si>
  <si>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</si>
  <si>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</si>
  <si>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</si>
  <si>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</si>
  <si>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</si>
  <si>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</si>
  <si>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</si>
  <si>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</si>
  <si>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</si>
  <si>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</si>
  <si>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</si>
  <si>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</si>
  <si>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</si>
  <si>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</si>
  <si>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</si>
  <si>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</si>
  <si>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</si>
  <si>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</si>
  <si>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</si>
  <si>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</si>
  <si>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</si>
  <si>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</si>
  <si>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</si>
  <si>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</si>
  <si>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</si>
  <si>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</si>
  <si>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</si>
  <si>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</si>
  <si>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</si>
  <si>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</si>
  <si>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</si>
  <si>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</si>
  <si>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</si>
  <si>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</si>
  <si>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</si>
  <si>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</si>
  <si>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</si>
  <si>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</si>
  <si>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</si>
  <si>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</si>
  <si>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</si>
  <si>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</si>
  <si>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</si>
  <si>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</si>
  <si>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</si>
  <si>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</si>
  <si>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</si>
  <si>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</si>
  <si>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</si>
  <si>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</si>
  <si>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</si>
  <si>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</si>
  <si>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</si>
  <si>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</si>
  <si>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</si>
  <si>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</si>
  <si>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</si>
  <si>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</si>
  <si>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</si>
  <si>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</si>
  <si>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</si>
  <si>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</si>
  <si>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</si>
  <si>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</si>
  <si>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</si>
  <si>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</si>
  <si>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</si>
  <si>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</si>
  <si>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</si>
  <si>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</si>
  <si>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</si>
  <si>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</si>
  <si>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</si>
  <si>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</si>
  <si>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</si>
  <si>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</si>
  <si>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</si>
  <si>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</si>
  <si>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</si>
  <si>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</si>
  <si>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</si>
  <si>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</si>
  <si>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</si>
  <si>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</si>
  <si>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</si>
  <si>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</si>
  <si>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</si>
  <si>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</si>
  <si>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</si>
  <si>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</si>
  <si>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</si>
  <si>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</si>
  <si>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</si>
  <si>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</si>
  <si>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</si>
  <si>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</si>
  <si>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</si>
  <si>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</si>
  <si>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</si>
  <si>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</si>
  <si>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</si>
  <si>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</si>
  <si>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</si>
  <si>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</si>
  <si>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</si>
  <si>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</si>
  <si>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</si>
  <si>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</si>
  <si>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</si>
  <si>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</si>
  <si>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</si>
  <si>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</si>
  <si>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</si>
  <si>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</si>
  <si>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</si>
  <si>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</si>
  <si>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</si>
  <si>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</si>
  <si>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</si>
  <si>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</si>
  <si>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</si>
  <si>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</si>
  <si>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</si>
  <si>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</si>
  <si>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</si>
  <si>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</si>
  <si>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</si>
  <si>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</si>
  <si>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</si>
  <si>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</si>
  <si>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</si>
  <si>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</si>
  <si>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</si>
  <si>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</si>
  <si>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</si>
  <si>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</si>
  <si>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</si>
  <si>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</si>
  <si>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</si>
  <si>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</si>
  <si>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</si>
  <si>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</si>
  <si>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</si>
  <si>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</si>
  <si>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</si>
  <si>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</si>
  <si>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</si>
  <si>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</si>
  <si>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</si>
  <si>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</si>
  <si>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</si>
  <si>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</si>
  <si>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</si>
  <si>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</si>
  <si>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</si>
  <si>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</si>
  <si>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</si>
  <si>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</si>
  <si>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</si>
  <si>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</si>
  <si>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</si>
  <si>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</si>
  <si>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</si>
  <si>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</si>
  <si>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</si>
  <si>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</si>
  <si>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</si>
  <si>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</si>
  <si>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</si>
  <si>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</si>
  <si>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</si>
  <si>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</si>
  <si>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</si>
  <si>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</si>
  <si>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</si>
  <si>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</si>
  <si>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</si>
  <si>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</si>
  <si>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</si>
  <si>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</si>
  <si>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</si>
  <si>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</si>
  <si>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</si>
  <si>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</si>
  <si>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</si>
  <si>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</si>
  <si>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</si>
  <si>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</si>
  <si>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</si>
  <si>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</si>
  <si>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</si>
  <si>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</si>
  <si>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</si>
  <si>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</si>
  <si>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</si>
  <si>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</si>
  <si>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</si>
  <si>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</si>
  <si>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</si>
  <si>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</si>
  <si>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</si>
  <si>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</si>
  <si>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</si>
  <si>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</si>
  <si>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</si>
  <si>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</si>
  <si>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</si>
  <si>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</si>
  <si>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</si>
  <si>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</si>
  <si>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</si>
  <si>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</si>
  <si>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</si>
  <si>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</si>
  <si>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</si>
  <si>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</si>
  <si>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</si>
  <si>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</si>
  <si>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</si>
  <si>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</si>
  <si>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</si>
  <si>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</si>
  <si>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</si>
  <si>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</si>
  <si>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</si>
  <si>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</si>
  <si>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</si>
  <si>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</si>
  <si>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</si>
  <si>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</si>
  <si>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</si>
  <si>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</si>
  <si>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</si>
  <si>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</si>
  <si>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</si>
  <si>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</si>
  <si>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</si>
  <si>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</si>
  <si>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</si>
  <si>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</si>
  <si>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</si>
  <si>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</si>
  <si>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</si>
  <si>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</si>
  <si>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</si>
  <si>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</si>
  <si>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</si>
  <si>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</si>
  <si>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</si>
  <si>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</si>
  <si>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</si>
  <si>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</si>
  <si>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</si>
  <si>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</si>
  <si>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</si>
  <si>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</si>
  <si>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</si>
  <si>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</si>
  <si>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</si>
  <si>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</si>
  <si>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</si>
  <si>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</si>
  <si>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</si>
  <si>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</si>
  <si>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</si>
  <si>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</si>
  <si>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</si>
  <si>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</si>
  <si>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</si>
  <si>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</si>
  <si>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</si>
  <si>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</si>
  <si>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</si>
  <si>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</si>
  <si>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</si>
  <si>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</si>
  <si>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</si>
  <si>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</si>
  <si>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</si>
  <si>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</si>
  <si>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</si>
  <si>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</si>
  <si>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</si>
  <si>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</si>
  <si>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</si>
  <si>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</si>
  <si>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</si>
  <si>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</si>
  <si>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</si>
  <si>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</si>
  <si>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</si>
  <si>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</si>
  <si>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</si>
  <si>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</si>
  <si>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</si>
  <si>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</si>
  <si>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</si>
  <si>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</si>
  <si>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</si>
  <si>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</si>
  <si>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</si>
  <si>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</si>
  <si>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</si>
  <si>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</si>
  <si>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</si>
  <si>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</si>
  <si>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</si>
  <si>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</si>
  <si>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</si>
  <si>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</si>
  <si>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</si>
  <si>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</si>
  <si>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</si>
  <si>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</si>
  <si>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</si>
  <si>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</si>
  <si>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</si>
  <si>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</si>
  <si>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</si>
  <si>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</si>
  <si>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</si>
  <si>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</si>
  <si>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</si>
  <si>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</si>
  <si>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</si>
  <si>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</si>
  <si>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</si>
  <si>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</si>
  <si>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</si>
  <si>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</si>
  <si>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</si>
  <si>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</si>
  <si>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</si>
  <si>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</si>
  <si>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</si>
  <si>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</si>
  <si>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</si>
  <si>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</si>
  <si>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</si>
  <si>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</si>
  <si>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</si>
  <si>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</si>
  <si>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</si>
  <si>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</si>
  <si>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</si>
  <si>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</si>
  <si>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</si>
  <si>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</si>
  <si>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</si>
  <si>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</si>
  <si>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</si>
  <si>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</si>
  <si>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</si>
  <si>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</si>
  <si>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</si>
  <si>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</si>
  <si>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</si>
  <si>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</si>
  <si>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</si>
  <si>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</si>
  <si>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</si>
  <si>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</si>
  <si>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</si>
  <si>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</si>
  <si>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</si>
  <si>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</si>
  <si>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</si>
  <si>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</si>
  <si>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</si>
  <si>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</si>
  <si>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</si>
  <si>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</si>
  <si>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</si>
  <si>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</si>
  <si>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</si>
  <si>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</si>
  <si>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</si>
  <si>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</si>
  <si>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</si>
  <si>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</si>
  <si>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</si>
  <si>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</si>
  <si>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</si>
  <si>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</si>
  <si>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</si>
  <si>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</si>
  <si>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</si>
  <si>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</si>
  <si>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</si>
  <si>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</si>
  <si>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</si>
  <si>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</si>
  <si>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</si>
  <si>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</si>
  <si>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</si>
  <si>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</si>
  <si>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</si>
  <si>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</si>
  <si>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</si>
  <si>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</si>
  <si>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</si>
  <si>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</si>
  <si>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</si>
  <si>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</si>
  <si>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</si>
  <si>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</si>
  <si>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</si>
  <si>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</si>
  <si>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</si>
  <si>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</si>
  <si>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</si>
  <si>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</si>
  <si>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</si>
  <si>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</si>
  <si>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</si>
  <si>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</si>
  <si>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</si>
  <si>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</si>
  <si>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</si>
  <si>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</si>
  <si>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</si>
  <si>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</si>
  <si>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</si>
  <si>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</si>
  <si>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</si>
  <si>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</si>
  <si>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</si>
  <si>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</si>
  <si>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</si>
  <si>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</si>
  <si>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</si>
  <si>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</si>
  <si>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</si>
  <si>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</si>
  <si>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</si>
  <si>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</si>
  <si>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</si>
  <si>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</si>
  <si>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</si>
  <si>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</si>
  <si>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</si>
  <si>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</si>
  <si>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</si>
  <si>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</si>
  <si>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</si>
  <si>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</si>
  <si>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</si>
  <si>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</si>
  <si>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</si>
  <si>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</si>
  <si>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</si>
  <si>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</si>
  <si>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</si>
  <si>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</si>
  <si>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</si>
  <si>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</si>
  <si>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</si>
  <si>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</si>
  <si>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</si>
  <si>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</si>
  <si>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</si>
  <si>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</si>
  <si>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</si>
  <si>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</si>
  <si>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</si>
  <si>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</si>
  <si>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</si>
  <si>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</si>
  <si>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</si>
  <si>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</si>
  <si>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</si>
  <si>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</si>
  <si>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</si>
  <si>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</si>
  <si>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</si>
  <si>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</si>
  <si>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</si>
  <si>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</si>
  <si>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</si>
  <si>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</si>
  <si>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</si>
  <si>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</si>
  <si>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</si>
  <si>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</si>
  <si>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</si>
  <si>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</si>
  <si>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</si>
  <si>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</si>
  <si>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</si>
  <si>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</si>
  <si>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</si>
  <si>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</si>
  <si>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</si>
  <si>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</si>
  <si>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</si>
  <si>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</si>
  <si>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</si>
  <si>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</si>
  <si>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</si>
  <si>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</si>
  <si>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</si>
  <si>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</si>
  <si>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</si>
  <si>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</si>
  <si>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</si>
  <si>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</si>
  <si>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</si>
  <si>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</si>
  <si>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</si>
  <si>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</si>
  <si>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</si>
  <si>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</si>
  <si>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</si>
  <si>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</si>
  <si>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</si>
  <si>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</si>
  <si>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</si>
  <si>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</si>
  <si>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</si>
  <si>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</si>
  <si>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</si>
  <si>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</si>
  <si>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</si>
  <si>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</si>
  <si>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</si>
  <si>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</si>
  <si>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</si>
  <si>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</si>
  <si>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</si>
  <si>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</si>
  <si>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</si>
  <si>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</si>
  <si>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</si>
  <si>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</si>
  <si>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</si>
  <si>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</si>
  <si>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</si>
  <si>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</si>
  <si>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</si>
  <si>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</si>
  <si>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</si>
  <si>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</si>
  <si>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</si>
  <si>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</si>
  <si>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</si>
  <si>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</si>
  <si>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</si>
  <si>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</si>
  <si>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</si>
  <si>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</si>
  <si>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</si>
  <si>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</si>
  <si>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</si>
  <si>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</si>
  <si>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</si>
  <si>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</si>
  <si>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</si>
  <si>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</si>
  <si>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</si>
  <si>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</si>
  <si>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</si>
  <si>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</si>
  <si>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</si>
  <si>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</si>
  <si>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</si>
  <si>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</si>
  <si>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</si>
  <si>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</si>
  <si>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</si>
  <si>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</si>
  <si>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</si>
  <si>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</si>
  <si>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</si>
  <si>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</si>
  <si>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</si>
  <si>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</si>
  <si>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</si>
  <si>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</si>
  <si>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</si>
  <si>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</si>
  <si>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</si>
  <si>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</si>
  <si>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</si>
  <si>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</si>
  <si>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</si>
  <si>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</si>
  <si>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</si>
  <si>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</si>
  <si>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</si>
  <si>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</si>
  <si>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</si>
  <si>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</si>
  <si>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</si>
  <si>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</si>
  <si>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</si>
  <si>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</si>
  <si>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</si>
  <si>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</si>
  <si>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</si>
  <si>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</si>
  <si>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</si>
  <si>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</si>
  <si>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</si>
  <si>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</si>
  <si>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</si>
  <si>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</si>
  <si>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</si>
  <si>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</si>
  <si>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</si>
  <si>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</si>
  <si>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</si>
  <si>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</si>
  <si>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</si>
  <si>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</si>
  <si>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</si>
  <si>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</si>
  <si>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</si>
  <si>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</si>
  <si>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</si>
  <si>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</si>
  <si>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</si>
  <si>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</si>
  <si>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</si>
  <si>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</si>
  <si>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</si>
  <si>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</si>
  <si>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</si>
  <si>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</si>
  <si>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</si>
  <si>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</si>
  <si>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</si>
  <si>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</si>
  <si>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</si>
  <si>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</si>
  <si>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</si>
  <si>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</si>
  <si>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</si>
  <si>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</si>
  <si>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</si>
  <si>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</si>
  <si>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</si>
  <si>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</si>
  <si>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</si>
  <si>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</si>
  <si>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</si>
  <si>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</si>
  <si>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</si>
  <si>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</si>
  <si>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</si>
  <si>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</si>
  <si>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</si>
  <si>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</si>
  <si>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</si>
  <si>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</si>
  <si>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</si>
  <si>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</si>
  <si>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</si>
  <si>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</si>
  <si>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</si>
  <si>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</si>
  <si>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</si>
  <si>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</si>
  <si>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</si>
  <si>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</si>
  <si>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</si>
  <si>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</si>
  <si>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</si>
  <si>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</si>
  <si>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</si>
  <si>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</si>
  <si>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</si>
  <si>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</si>
  <si>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</si>
  <si>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</si>
  <si>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</si>
  <si>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</si>
  <si>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</si>
  <si>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</si>
  <si>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</si>
  <si>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</si>
  <si>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</si>
  <si>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</si>
  <si>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</si>
  <si>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</si>
  <si>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</si>
  <si>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</si>
  <si>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</si>
  <si>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</si>
  <si>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</si>
  <si>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</si>
  <si>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</si>
  <si>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</si>
  <si>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</si>
  <si>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</si>
  <si>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</si>
  <si>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</si>
  <si>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</si>
  <si>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</si>
  <si>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</si>
  <si>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</si>
  <si>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</si>
  <si>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</si>
  <si>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</si>
  <si>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</si>
  <si>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</si>
  <si>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</si>
  <si>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</si>
  <si>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</si>
  <si>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</si>
  <si>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</si>
  <si>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</si>
  <si>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</si>
  <si>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</si>
  <si>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</si>
  <si>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</si>
  <si>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</si>
  <si>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</si>
  <si>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</si>
  <si>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</si>
  <si>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</si>
  <si>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</si>
  <si>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</si>
  <si>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</si>
  <si>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</si>
  <si>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</si>
  <si>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</si>
  <si>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</si>
  <si>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</si>
  <si>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</si>
  <si>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</si>
  <si>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</si>
  <si>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</si>
  <si>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</si>
  <si>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</si>
  <si>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</si>
  <si>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</si>
  <si>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</si>
  <si>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</si>
  <si>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</si>
  <si>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</si>
  <si>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</si>
  <si>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</si>
  <si>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</si>
  <si>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</si>
  <si>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</si>
  <si>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</si>
  <si>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</si>
  <si>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</si>
  <si>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</si>
  <si>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</si>
  <si>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</si>
  <si>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</si>
  <si>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</si>
  <si>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</si>
  <si>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</si>
  <si>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</si>
  <si>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</si>
  <si>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</si>
  <si>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</si>
  <si>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</si>
  <si>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</si>
  <si>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</si>
  <si>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</si>
  <si>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</si>
  <si>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</si>
  <si>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</si>
  <si>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</si>
  <si>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</si>
  <si>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</si>
  <si>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</si>
  <si>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</si>
  <si>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</si>
  <si>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</si>
  <si>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</si>
  <si>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</si>
  <si>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</si>
  <si>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</si>
  <si>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</si>
  <si>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</si>
  <si>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</si>
  <si>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</si>
  <si>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</si>
  <si>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</si>
  <si>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</si>
  <si>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</si>
  <si>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</si>
  <si>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</si>
  <si>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</si>
  <si>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</si>
  <si>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</si>
  <si>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</si>
  <si>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</si>
  <si>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</si>
  <si>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</si>
  <si>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</si>
  <si>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</si>
  <si>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</si>
  <si>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</si>
  <si>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</si>
  <si>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</si>
  <si>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</si>
  <si>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</si>
  <si>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</si>
  <si>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</si>
  <si>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</si>
  <si>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</si>
  <si>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</si>
  <si>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</si>
  <si>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</si>
  <si>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</si>
  <si>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</si>
  <si>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</si>
  <si>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</si>
  <si>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</si>
  <si>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</si>
  <si>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</si>
  <si>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</si>
  <si>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</si>
  <si>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</si>
  <si>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</si>
  <si>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</si>
  <si>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</si>
  <si>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</si>
  <si>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</si>
  <si>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</si>
  <si>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</si>
  <si>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</si>
  <si>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</si>
  <si>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</si>
  <si>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</si>
  <si>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</si>
  <si>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</si>
  <si>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</si>
  <si>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</si>
  <si>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</si>
  <si>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</si>
  <si>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</si>
  <si>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</si>
  <si>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</si>
  <si>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</si>
  <si>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</si>
  <si>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</si>
  <si>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</si>
  <si>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</si>
  <si>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</si>
  <si>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</si>
  <si>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</si>
  <si>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</si>
  <si>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</si>
  <si>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</si>
  <si>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</si>
  <si>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</si>
  <si>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</si>
  <si>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</si>
  <si>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</si>
  <si>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</si>
  <si>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</si>
  <si>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</si>
  <si>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</si>
  <si>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</si>
  <si>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</si>
  <si>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</si>
  <si>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</si>
  <si>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</si>
  <si>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</si>
  <si>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</si>
  <si>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</si>
  <si>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</si>
  <si>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</si>
  <si>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</si>
  <si>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</si>
  <si>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</si>
  <si>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</si>
  <si>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</si>
  <si>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</si>
  <si>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</si>
  <si>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</si>
  <si>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</si>
  <si>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</si>
  <si>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</si>
  <si>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</si>
  <si>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</si>
  <si>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</si>
  <si>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</si>
  <si>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</si>
  <si>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</si>
  <si>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</si>
  <si>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</si>
  <si>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</si>
  <si>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</si>
  <si>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</si>
  <si>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</si>
  <si>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</si>
  <si>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</si>
  <si>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</si>
  <si>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</si>
  <si>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</si>
  <si>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</si>
  <si>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</si>
  <si>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</si>
  <si>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</si>
  <si>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</si>
  <si>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</si>
  <si>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</si>
  <si>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</si>
  <si>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</si>
  <si>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</si>
  <si>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</si>
  <si>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</si>
  <si>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</si>
  <si>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</si>
  <si>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</si>
  <si>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</si>
  <si>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</si>
  <si>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</si>
  <si>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</si>
  <si>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</si>
  <si>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</si>
  <si>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</si>
  <si>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</si>
  <si>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</si>
  <si>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</si>
  <si>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</si>
  <si>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</si>
  <si>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</si>
  <si>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</si>
  <si>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</si>
  <si>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</si>
  <si>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</si>
  <si>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</si>
  <si>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</si>
  <si>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</si>
  <si>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</si>
  <si>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</si>
  <si>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</si>
  <si>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</si>
  <si>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</si>
  <si>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</si>
  <si>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</si>
  <si>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</si>
  <si>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</si>
  <si>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</si>
  <si>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</si>
  <si>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</si>
  <si>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</si>
  <si>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</si>
  <si>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</si>
  <si>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</si>
  <si>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</si>
  <si>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</si>
  <si>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</si>
  <si>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</si>
  <si>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</si>
  <si>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</si>
  <si>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</si>
  <si>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</si>
  <si>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</si>
  <si>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</si>
  <si>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</si>
  <si>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</si>
  <si>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</si>
  <si>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</si>
  <si>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</si>
  <si>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</si>
  <si>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</si>
  <si>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</si>
  <si>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</si>
  <si>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</si>
  <si>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</si>
  <si>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</si>
  <si>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</si>
  <si>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</si>
  <si>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</si>
  <si>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</si>
  <si>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</si>
  <si>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</si>
  <si>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</si>
  <si>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</si>
  <si>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</si>
  <si>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</si>
  <si>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</si>
  <si>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</si>
  <si>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</si>
  <si>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</si>
  <si>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</si>
  <si>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</si>
  <si>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</si>
  <si>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</si>
  <si>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</si>
  <si>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</si>
  <si>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</si>
  <si>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</si>
  <si>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</si>
  <si>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</si>
  <si>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</si>
  <si>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</si>
  <si>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</si>
  <si>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</si>
  <si>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</si>
  <si>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</si>
  <si>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</si>
  <si>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</si>
  <si>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</si>
  <si>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</si>
  <si>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</si>
  <si>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</si>
  <si>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</si>
  <si>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</si>
  <si>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</si>
  <si>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</si>
  <si>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</si>
  <si>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</si>
  <si>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</si>
  <si>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</si>
  <si>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</si>
  <si>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</si>
  <si>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</si>
  <si>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</si>
  <si>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</si>
  <si>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</si>
  <si>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</si>
  <si>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</si>
  <si>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</si>
  <si>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</si>
  <si>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</si>
  <si>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</si>
  <si>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</si>
  <si>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</si>
  <si>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</si>
  <si>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</si>
  <si>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</si>
  <si>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</si>
  <si>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</si>
  <si>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</si>
  <si>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</si>
  <si>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</si>
  <si>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</si>
  <si>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</si>
  <si>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</si>
  <si>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</si>
  <si>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</si>
  <si>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</si>
  <si>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</si>
  <si>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</si>
  <si>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</si>
  <si>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</si>
  <si>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</si>
  <si>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</si>
  <si>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</si>
  <si>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</si>
  <si>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</si>
  <si>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</si>
  <si>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</si>
  <si>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</si>
  <si>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</si>
  <si>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</si>
  <si>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</si>
  <si>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</si>
  <si>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</si>
  <si>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</si>
  <si>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</si>
  <si>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</si>
  <si>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</si>
  <si>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</si>
  <si>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</si>
  <si>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</si>
  <si>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</si>
  <si>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</si>
  <si>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</si>
  <si>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</si>
  <si>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</si>
  <si>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</si>
  <si>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</si>
  <si>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</si>
  <si>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</si>
  <si>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</si>
  <si>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</si>
  <si>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</si>
  <si>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</si>
  <si>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</si>
  <si>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</si>
  <si>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</si>
  <si>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</si>
  <si>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</si>
  <si>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</si>
  <si>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</si>
  <si>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</si>
  <si>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</si>
  <si>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</si>
  <si>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</si>
  <si>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</si>
  <si>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</si>
  <si>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</si>
  <si>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</si>
  <si>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</si>
  <si>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</si>
  <si>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</si>
  <si>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</si>
  <si>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</si>
  <si>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</si>
  <si>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</si>
  <si>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</si>
  <si>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</si>
  <si>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</si>
  <si>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</si>
  <si>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</si>
  <si>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</si>
  <si>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</si>
  <si>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</si>
  <si>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</si>
  <si>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</si>
  <si>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</si>
  <si>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</si>
  <si>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</si>
  <si>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</si>
  <si>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</si>
  <si>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</si>
  <si>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</si>
  <si>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</si>
  <si>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</si>
  <si>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</si>
  <si>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</si>
  <si>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</si>
  <si>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</si>
  <si>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</si>
  <si>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</si>
  <si>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</si>
  <si>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</si>
  <si>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</si>
  <si>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</si>
  <si>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</si>
  <si>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</si>
  <si>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</si>
  <si>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</si>
  <si>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</si>
  <si>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</si>
  <si>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</si>
  <si>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</si>
  <si>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</si>
  <si>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</si>
  <si>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</si>
  <si>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</si>
  <si>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</si>
  <si>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</si>
  <si>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</si>
  <si>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</si>
  <si>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</si>
  <si>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</si>
  <si>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</si>
  <si>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</si>
  <si>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</si>
  <si>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</si>
  <si>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</si>
  <si>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</si>
  <si>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</si>
  <si>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</si>
  <si>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</si>
  <si>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</si>
  <si>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</si>
  <si>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</si>
  <si>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</si>
  <si>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</si>
  <si>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</si>
  <si>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</si>
  <si>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</si>
  <si>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</si>
  <si>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</si>
  <si>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</si>
  <si>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</si>
  <si>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</si>
  <si>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</si>
  <si>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</si>
  <si>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</si>
  <si>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</si>
  <si>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</si>
  <si>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</si>
  <si>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</si>
  <si>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</si>
  <si>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</si>
  <si>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</si>
  <si>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</si>
  <si>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</si>
  <si>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</si>
  <si>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</si>
  <si>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</si>
  <si>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</si>
  <si>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</si>
  <si>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</si>
  <si>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</si>
  <si>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</si>
  <si>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</si>
  <si>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</si>
  <si>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</si>
  <si>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</si>
  <si>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</si>
  <si>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</si>
  <si>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</si>
  <si>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</si>
  <si>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</si>
  <si>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</si>
  <si>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</si>
  <si>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</si>
  <si>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</si>
  <si>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</si>
  <si>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</si>
  <si>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</si>
  <si>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</si>
  <si>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</si>
  <si>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</si>
  <si>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</si>
  <si>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</si>
  <si>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</si>
  <si>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</si>
  <si>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</si>
  <si>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</si>
  <si>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</si>
  <si>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</si>
  <si>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</si>
  <si>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</si>
  <si>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</si>
  <si>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</si>
  <si>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</si>
  <si>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</si>
  <si>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</si>
  <si>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</si>
  <si>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</si>
  <si>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</si>
  <si>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</si>
  <si>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</si>
  <si>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</si>
  <si>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</si>
  <si>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</si>
  <si>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</si>
  <si>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</si>
  <si>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</si>
  <si>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</si>
  <si>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</si>
  <si>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</si>
  <si>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</si>
  <si>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</si>
  <si>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</si>
  <si>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</si>
  <si>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</si>
  <si>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</si>
  <si>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</si>
  <si>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</si>
  <si>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</si>
  <si>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</si>
  <si>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</si>
  <si>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</si>
  <si>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</si>
  <si>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</si>
  <si>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</si>
  <si>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</si>
  <si>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</si>
  <si>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</si>
  <si>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</si>
  <si>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</si>
  <si>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</si>
  <si>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</si>
  <si>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</si>
  <si>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</si>
  <si>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</si>
  <si>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</si>
  <si>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</si>
  <si>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</si>
  <si>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</si>
  <si>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</si>
  <si>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</si>
  <si>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</si>
  <si>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</si>
  <si>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</si>
  <si>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</si>
  <si>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</si>
  <si>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</si>
  <si>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</si>
  <si>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</si>
  <si>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</si>
  <si>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</si>
  <si>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</si>
  <si>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</si>
  <si>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</si>
  <si>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</si>
  <si>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</si>
  <si>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</si>
  <si>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</si>
  <si>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</si>
  <si>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</si>
  <si>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</si>
  <si>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</si>
  <si>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</si>
  <si>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</si>
  <si>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</si>
  <si>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</si>
  <si>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</si>
  <si>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</si>
  <si>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</si>
  <si>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</si>
  <si>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</si>
  <si>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</si>
  <si>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</si>
  <si>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</si>
  <si>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</si>
  <si>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</si>
  <si>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</si>
  <si>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</si>
  <si>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</si>
  <si>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</si>
  <si>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</si>
  <si>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</si>
  <si>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</si>
  <si>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</si>
  <si>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</si>
  <si>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</si>
  <si>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</si>
  <si>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</si>
  <si>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</si>
  <si>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</si>
  <si>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</si>
  <si>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</si>
  <si>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</si>
  <si>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</si>
  <si>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</si>
  <si>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</si>
  <si>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</si>
  <si>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</si>
  <si>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</si>
  <si>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</si>
  <si>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</si>
  <si>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</si>
  <si>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</si>
  <si>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</si>
  <si>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</si>
  <si>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</si>
  <si>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</si>
  <si>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</si>
  <si>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</si>
  <si>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</si>
  <si>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</si>
  <si>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</si>
  <si>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</si>
  <si>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</si>
  <si>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</si>
  <si>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</si>
  <si>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</si>
  <si>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</si>
  <si>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</si>
  <si>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</si>
  <si>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</si>
  <si>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</si>
  <si>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</si>
  <si>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</si>
  <si>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</si>
  <si>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</si>
  <si>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</si>
  <si>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</si>
  <si>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</si>
  <si>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</si>
  <si>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</si>
  <si>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</si>
  <si>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</si>
  <si>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</si>
  <si>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</si>
  <si>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</si>
  <si>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</si>
  <si>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</si>
  <si>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</si>
  <si>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</si>
  <si>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</si>
  <si>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</si>
  <si>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</si>
  <si>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</si>
  <si>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</si>
  <si>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</si>
  <si>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</si>
  <si>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</si>
  <si>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</si>
  <si>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</si>
  <si>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</si>
  <si>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</si>
  <si>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</si>
  <si>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</si>
  <si>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</si>
  <si>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</si>
  <si>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</si>
  <si>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</si>
  <si>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</si>
  <si>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</si>
  <si>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</si>
  <si>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</si>
  <si>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</si>
  <si>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</si>
  <si>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</si>
  <si>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</si>
  <si>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</si>
  <si>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</si>
  <si>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</si>
  <si>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</si>
  <si>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</si>
  <si>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</si>
  <si>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</si>
  <si>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</si>
  <si>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</si>
  <si>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</si>
  <si>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</si>
  <si>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</si>
  <si>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</si>
  <si>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</si>
  <si>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</si>
  <si>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</si>
  <si>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</si>
  <si>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</si>
  <si>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</si>
  <si>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</si>
  <si>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</si>
  <si>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</si>
  <si>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</si>
  <si>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</si>
  <si>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</si>
  <si>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</si>
  <si>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</si>
  <si>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</si>
  <si>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</si>
  <si>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</si>
  <si>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</si>
  <si>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</si>
  <si>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</si>
  <si>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</si>
  <si>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</si>
  <si>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</si>
  <si>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</si>
  <si>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</si>
  <si>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</si>
  <si>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</si>
  <si>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</si>
  <si>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</si>
  <si>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</si>
  <si>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</si>
  <si>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</si>
  <si>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</si>
  <si>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</si>
  <si>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</si>
  <si>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</si>
  <si>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</si>
  <si>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</si>
  <si>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</si>
  <si>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</si>
  <si>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</si>
  <si>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</si>
  <si>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</si>
  <si>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</si>
  <si>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</si>
  <si>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</si>
  <si>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</si>
  <si>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</si>
  <si>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</si>
  <si>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</si>
  <si>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</si>
  <si>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</si>
  <si>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</si>
  <si>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</si>
  <si>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</si>
  <si>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</si>
  <si>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</si>
  <si>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</si>
  <si>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</si>
  <si>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</si>
  <si>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</si>
  <si>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</si>
  <si>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</si>
  <si>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</si>
  <si>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</si>
  <si>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</si>
  <si>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</si>
  <si>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</si>
  <si>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</si>
  <si>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</si>
  <si>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</si>
  <si>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</si>
  <si>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</si>
  <si>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</si>
  <si>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</si>
  <si>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</si>
  <si>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</si>
  <si>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</si>
  <si>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</si>
  <si>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</si>
  <si>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</si>
  <si>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</si>
  <si>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</si>
  <si>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</si>
  <si>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</si>
  <si>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</si>
  <si>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</si>
  <si>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</si>
  <si>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</si>
  <si>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</si>
  <si>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</si>
  <si>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</si>
  <si>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</si>
  <si>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</si>
  <si>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</si>
  <si>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</si>
  <si>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</si>
  <si>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</si>
  <si>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</si>
  <si>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</si>
  <si>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</si>
  <si>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</si>
  <si>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</si>
  <si>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</si>
  <si>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</si>
  <si>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</si>
  <si>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</si>
  <si>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</si>
  <si>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</si>
  <si>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</si>
  <si>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</si>
  <si>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</si>
  <si>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</si>
  <si>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</si>
  <si>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</si>
  <si>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</si>
  <si>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</si>
  <si>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</si>
  <si>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</si>
  <si>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</si>
  <si>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</si>
  <si>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</si>
  <si>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</si>
  <si>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</si>
  <si>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</si>
  <si>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</si>
  <si>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</si>
  <si>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</si>
  <si>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</si>
  <si>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</si>
  <si>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</si>
  <si>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</si>
  <si>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</si>
  <si>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</si>
  <si>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</si>
  <si>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</si>
  <si>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</si>
  <si>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</si>
  <si>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</si>
  <si>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</si>
  <si>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</si>
  <si>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</si>
  <si>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</si>
  <si>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</si>
  <si>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</si>
  <si>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</si>
  <si>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</si>
  <si>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</si>
  <si>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</si>
  <si>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</si>
  <si>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</si>
  <si>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</si>
  <si>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</si>
  <si>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</si>
  <si>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</si>
  <si>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</si>
  <si>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</si>
  <si>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</si>
  <si>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</si>
  <si>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</si>
  <si>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</si>
  <si>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</si>
  <si>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</si>
  <si>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</si>
  <si>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</si>
  <si>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</si>
  <si>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</si>
  <si>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</si>
  <si>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</si>
  <si>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</si>
  <si>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</si>
  <si>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</si>
  <si>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</si>
  <si>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</si>
  <si>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</si>
  <si>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</si>
  <si>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</si>
  <si>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</si>
  <si>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</si>
  <si>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</si>
  <si>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</si>
  <si>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</si>
  <si>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</si>
  <si>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</si>
  <si>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</si>
  <si>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</si>
  <si>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</si>
  <si>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</si>
  <si>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</si>
  <si>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</si>
  <si>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</si>
  <si>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</si>
  <si>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</si>
  <si>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</si>
  <si>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</si>
  <si>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</si>
  <si>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</si>
  <si>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</si>
  <si>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</si>
  <si>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</si>
  <si>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</si>
  <si>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</si>
  <si>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</si>
  <si>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</si>
  <si>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</si>
  <si>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</si>
  <si>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</si>
  <si>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</si>
  <si>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</si>
  <si>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</si>
  <si>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</si>
  <si>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</si>
  <si>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</si>
  <si>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</si>
  <si>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</si>
  <si>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</si>
  <si>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</si>
  <si>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</si>
  <si>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</si>
  <si>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</si>
  <si>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</si>
  <si>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</si>
  <si>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</si>
  <si>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</si>
  <si>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</si>
  <si>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</si>
  <si>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</si>
  <si>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</si>
  <si>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</si>
  <si>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</si>
  <si>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</si>
  <si>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</si>
  <si>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</si>
  <si>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</si>
  <si>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</si>
  <si>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</si>
  <si>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</si>
  <si>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</si>
  <si>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</si>
  <si>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</si>
  <si>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</si>
  <si>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</si>
  <si>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</si>
  <si>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</si>
  <si>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</si>
  <si>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</si>
  <si>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</si>
  <si>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</si>
  <si>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</si>
  <si>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</si>
  <si>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</si>
  <si>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</si>
  <si>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</si>
  <si>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</si>
  <si>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</si>
  <si>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</si>
  <si>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</si>
  <si>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</si>
  <si>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</si>
  <si>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</si>
  <si>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</si>
  <si>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</si>
  <si>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</si>
  <si>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</si>
  <si>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</si>
  <si>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</si>
  <si>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</si>
  <si>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</si>
  <si>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</si>
  <si>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</si>
  <si>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</si>
  <si>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</si>
  <si>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</si>
  <si>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</si>
  <si>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</si>
  <si>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</si>
  <si>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</si>
  <si>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</si>
  <si>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</si>
  <si>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</si>
  <si>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</si>
  <si>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</si>
  <si>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</si>
  <si>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</si>
  <si>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</si>
  <si>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</si>
  <si>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</si>
  <si>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</si>
  <si>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</si>
  <si>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</si>
  <si>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</si>
  <si>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</si>
  <si>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</si>
  <si>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</si>
  <si>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</si>
  <si>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</si>
  <si>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</si>
  <si>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</si>
  <si>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</si>
  <si>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</si>
  <si>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</si>
  <si>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</si>
  <si>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</si>
  <si>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</si>
  <si>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</si>
  <si>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</si>
  <si>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</si>
  <si>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</si>
  <si>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</si>
  <si>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</si>
  <si>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</si>
  <si>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</si>
  <si>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</si>
  <si>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</si>
  <si>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</si>
  <si>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</si>
  <si>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</si>
  <si>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</si>
  <si>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</si>
  <si>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</si>
  <si>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</si>
  <si>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</si>
  <si>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</si>
  <si>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</si>
  <si>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</si>
  <si>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</si>
  <si>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</si>
  <si>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</si>
  <si>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</si>
  <si>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</si>
  <si>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</si>
  <si>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</si>
  <si>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</si>
  <si>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</si>
  <si>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</si>
  <si>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</si>
  <si>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</si>
  <si>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</si>
  <si>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</si>
  <si>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</si>
  <si>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</si>
  <si>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</si>
  <si>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</si>
  <si>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</si>
  <si>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</si>
  <si>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</si>
  <si>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</si>
  <si>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</si>
  <si>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</si>
  <si>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</si>
  <si>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</si>
  <si>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</si>
  <si>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</si>
  <si>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</si>
  <si>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</si>
  <si>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</si>
  <si>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</si>
  <si>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</si>
  <si>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</si>
  <si>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</si>
  <si>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</si>
  <si>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</si>
  <si>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</si>
  <si>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</si>
  <si>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</si>
  <si>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</si>
  <si>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</si>
  <si>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</si>
  <si>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</si>
  <si>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</si>
  <si>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</si>
  <si>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</si>
  <si>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</si>
  <si>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</si>
  <si>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</si>
  <si>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</si>
  <si>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</si>
  <si>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</si>
  <si>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</si>
  <si>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</si>
  <si>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</si>
  <si>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</si>
  <si>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</si>
  <si>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</si>
  <si>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</si>
  <si>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</si>
  <si>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</si>
  <si>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</si>
  <si>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</si>
  <si>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</si>
  <si>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</si>
  <si>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</si>
  <si>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</si>
  <si>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</si>
  <si>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</si>
  <si>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</si>
  <si>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</si>
  <si>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</si>
  <si>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</si>
  <si>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</si>
  <si>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</si>
  <si>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</si>
  <si>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</si>
  <si>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</si>
  <si>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</si>
  <si>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</si>
  <si>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</si>
  <si>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</si>
  <si>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</si>
  <si>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</si>
  <si>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</si>
  <si>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</si>
  <si>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</si>
  <si>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</si>
  <si>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</si>
  <si>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</si>
  <si>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</si>
  <si>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</si>
  <si>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</si>
  <si>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</si>
  <si>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</si>
  <si>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</si>
  <si>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</si>
  <si>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</si>
  <si>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</si>
  <si>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</si>
  <si>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</si>
  <si>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</si>
  <si>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</si>
  <si>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</si>
  <si>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</si>
  <si>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</si>
  <si>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</si>
  <si>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</si>
  <si>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</si>
  <si>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</si>
  <si>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</si>
  <si>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</si>
  <si>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</si>
  <si>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</si>
  <si>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</si>
  <si>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</si>
  <si>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</si>
  <si>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</si>
  <si>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</si>
  <si>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</si>
  <si>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</si>
  <si>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</si>
  <si>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</si>
  <si>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</si>
  <si>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</si>
  <si>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</si>
  <si>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</si>
  <si>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</si>
  <si>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</si>
  <si>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</si>
  <si>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</si>
  <si>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</si>
  <si>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</si>
  <si>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</si>
  <si>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</si>
  <si>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</si>
  <si>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</si>
  <si>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</si>
  <si>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</si>
  <si>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</si>
  <si>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</si>
  <si>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</si>
  <si>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</si>
  <si>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</si>
  <si>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</si>
  <si>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</si>
  <si>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</si>
  <si>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</si>
  <si>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</si>
  <si>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</si>
  <si>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</si>
  <si>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</si>
  <si>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</si>
  <si>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</si>
  <si>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</si>
  <si>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</si>
  <si>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</si>
  <si>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</si>
  <si>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</si>
  <si>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</si>
  <si>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</si>
  <si>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</si>
  <si>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</si>
  <si>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</si>
  <si>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</si>
  <si>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</si>
  <si>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</si>
  <si>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</si>
  <si>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</si>
  <si>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</si>
  <si>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</si>
  <si>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</si>
  <si>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</si>
  <si>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</si>
  <si>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</si>
  <si>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</si>
  <si>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</si>
  <si>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</si>
  <si>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</si>
  <si>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</si>
  <si>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</si>
  <si>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</si>
  <si>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</si>
  <si>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</si>
  <si>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</si>
  <si>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</si>
  <si>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</si>
  <si>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</si>
  <si>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</si>
  <si>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</si>
  <si>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</si>
  <si>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</si>
  <si>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</si>
  <si>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</si>
  <si>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</si>
  <si>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</si>
  <si>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</si>
  <si>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</si>
  <si>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</si>
  <si>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</si>
  <si>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</si>
  <si>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</si>
  <si>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</si>
  <si>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</si>
  <si>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</si>
  <si>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</si>
  <si>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</si>
  <si>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</si>
  <si>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</si>
  <si>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</si>
  <si>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</si>
  <si>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</si>
  <si>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</si>
  <si>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</si>
  <si>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</si>
  <si>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</si>
  <si>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</si>
  <si>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</si>
  <si>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</si>
  <si>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</si>
  <si>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</si>
  <si>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</si>
  <si>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</si>
  <si>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</si>
  <si>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</si>
  <si>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</si>
  <si>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</si>
  <si>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</si>
  <si>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</si>
  <si>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</si>
  <si>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</si>
  <si>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</si>
  <si>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</si>
  <si>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</si>
  <si>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</si>
  <si>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</si>
  <si>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</si>
  <si>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</si>
  <si>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</si>
  <si>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</si>
  <si>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</si>
  <si>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</si>
  <si>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</si>
  <si>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</si>
  <si>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</si>
  <si>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</si>
  <si>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</si>
  <si>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</si>
  <si>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</si>
  <si>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</si>
  <si>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</si>
  <si>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</si>
  <si>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</si>
  <si>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</si>
  <si>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</si>
  <si>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</si>
  <si>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</si>
  <si>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</si>
  <si>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</si>
  <si>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</si>
  <si>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</si>
  <si>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</si>
  <si>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</si>
  <si>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</si>
  <si>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</si>
  <si>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</si>
  <si>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</si>
  <si>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</si>
  <si>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</si>
  <si>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</si>
  <si>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</si>
  <si>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</si>
  <si>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</si>
  <si>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</si>
  <si>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</si>
  <si>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</si>
  <si>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</si>
  <si>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</si>
  <si>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</si>
  <si>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</si>
  <si>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</si>
  <si>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</si>
  <si>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</si>
  <si>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</si>
  <si>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</si>
  <si>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</si>
  <si>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</si>
  <si>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</si>
  <si>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</si>
  <si>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</si>
  <si>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</si>
  <si>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</si>
  <si>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</si>
  <si>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</si>
  <si>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</si>
  <si>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</si>
  <si>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</si>
  <si>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</si>
  <si>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</si>
  <si>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</si>
  <si>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</si>
  <si>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</si>
  <si>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</si>
  <si>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</si>
  <si>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</si>
  <si>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</si>
  <si>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</si>
  <si>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</si>
  <si>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</si>
  <si>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</si>
  <si>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</si>
  <si>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</si>
  <si>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</si>
  <si>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</si>
  <si>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</si>
  <si>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</si>
  <si>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</si>
  <si>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</si>
  <si>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</si>
  <si>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</si>
  <si>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</si>
  <si>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</si>
  <si>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</si>
  <si>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</si>
  <si>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</si>
  <si>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</si>
  <si>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</si>
  <si>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</si>
  <si>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</si>
  <si>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</si>
  <si>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</si>
  <si>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</si>
  <si>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</si>
  <si>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</si>
  <si>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</si>
  <si>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</si>
  <si>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</si>
  <si>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</si>
  <si>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</si>
  <si>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</si>
  <si>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</si>
  <si>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</si>
  <si>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</si>
  <si>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</si>
  <si>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</si>
  <si>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</si>
  <si>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</si>
  <si>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</si>
  <si>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</si>
  <si>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</si>
  <si>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</si>
  <si>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</si>
  <si>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</si>
  <si>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</si>
  <si>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</si>
  <si>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</si>
  <si>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</si>
  <si>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</si>
  <si>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</si>
  <si>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</si>
  <si>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</si>
  <si>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</si>
  <si>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</si>
  <si>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</si>
  <si>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</si>
  <si>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</si>
  <si>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</si>
  <si>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</si>
  <si>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</si>
  <si>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</si>
  <si>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</si>
  <si>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</si>
  <si>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</si>
  <si>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</si>
  <si>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</si>
  <si>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</si>
  <si>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</si>
  <si>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</si>
  <si>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</si>
  <si>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</si>
  <si>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</si>
  <si>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</si>
  <si>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</si>
  <si>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</si>
  <si>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</si>
  <si>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</si>
  <si>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</si>
  <si>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</si>
  <si>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</si>
  <si>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</si>
  <si>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</si>
  <si>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</si>
  <si>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</si>
  <si>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</si>
  <si>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</si>
  <si>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</si>
  <si>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</si>
  <si>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</si>
  <si>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</si>
  <si>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</si>
  <si>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</si>
  <si>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</si>
  <si>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</si>
  <si>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</si>
  <si>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</si>
  <si>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</si>
  <si>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</si>
  <si>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</si>
  <si>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</si>
  <si>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</si>
  <si>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</si>
  <si>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</si>
  <si>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</si>
  <si>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</si>
  <si>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</si>
  <si>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</si>
  <si>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</si>
  <si>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</si>
  <si>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</si>
  <si>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</si>
  <si>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</si>
  <si>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</si>
  <si>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</si>
  <si>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</si>
  <si>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</si>
  <si>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</si>
  <si>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</si>
  <si>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</si>
  <si>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</si>
  <si>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</si>
  <si>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</si>
  <si>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</si>
  <si>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</si>
  <si>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</si>
  <si>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</si>
  <si>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</si>
  <si>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</si>
  <si>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</si>
  <si>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</si>
  <si>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</si>
  <si>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</si>
  <si>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</si>
  <si>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</si>
  <si>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</si>
  <si>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</si>
  <si>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</si>
  <si>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</si>
  <si>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</si>
  <si>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</si>
  <si>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</si>
  <si>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</si>
  <si>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</si>
  <si>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</si>
  <si>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</si>
  <si>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</si>
  <si>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</si>
  <si>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</si>
  <si>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</si>
  <si>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</si>
  <si>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</si>
  <si>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</si>
  <si>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</si>
  <si>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</si>
  <si>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</si>
  <si>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</si>
  <si>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</si>
  <si>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</si>
  <si>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</si>
  <si>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</si>
  <si>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</si>
  <si>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</si>
  <si>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</si>
  <si>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</si>
  <si>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</si>
  <si>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</si>
  <si>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</si>
  <si>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</si>
  <si>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</si>
  <si>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</si>
  <si>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</si>
  <si>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</si>
  <si>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</si>
  <si>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</si>
  <si>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</si>
  <si>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</si>
  <si>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</si>
  <si>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</si>
  <si>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</si>
  <si>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</si>
  <si>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</si>
  <si>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</si>
  <si>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</si>
  <si>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</si>
  <si>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</si>
  <si>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</si>
  <si>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</si>
  <si>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</si>
  <si>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</si>
  <si>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</si>
  <si>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</si>
  <si>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</si>
  <si>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</si>
  <si>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</si>
  <si>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</si>
  <si>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</si>
  <si>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</si>
  <si>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</si>
  <si>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</si>
  <si>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</si>
  <si>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</si>
  <si>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</si>
  <si>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</si>
  <si>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</si>
  <si>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</si>
  <si>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</si>
  <si>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</si>
  <si>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</si>
  <si>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</si>
  <si>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</si>
  <si>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</si>
  <si>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</si>
  <si>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</si>
  <si>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</si>
  <si>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</si>
  <si>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</si>
  <si>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</si>
  <si>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</si>
  <si>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</si>
  <si>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</si>
  <si>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</si>
  <si>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</si>
  <si>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</si>
  <si>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</si>
  <si>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</si>
  <si>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</si>
  <si>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</si>
  <si>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</si>
  <si>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</si>
  <si>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</si>
  <si>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</si>
  <si>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</si>
  <si>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</si>
  <si>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</si>
  <si>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</si>
  <si>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</si>
  <si>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</si>
  <si>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</si>
  <si>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</si>
  <si>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</si>
  <si>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</si>
  <si>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</si>
  <si>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</si>
  <si>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</si>
  <si>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</si>
  <si>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</si>
  <si>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</si>
  <si>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</si>
  <si>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</si>
  <si>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</si>
  <si>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</si>
  <si>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</si>
  <si>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</si>
  <si>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</si>
  <si>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</si>
  <si>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</si>
  <si>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</si>
  <si>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</si>
  <si>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</si>
  <si>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</si>
  <si>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</si>
  <si>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</si>
  <si>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</si>
  <si>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</si>
  <si>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</si>
  <si>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</si>
  <si>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</si>
  <si>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</si>
  <si>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</si>
  <si>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</si>
  <si>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</si>
  <si>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</si>
  <si>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</si>
  <si>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</si>
  <si>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</si>
  <si>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</si>
  <si>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</si>
  <si>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</si>
  <si>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</si>
  <si>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</si>
  <si>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</si>
  <si>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</si>
  <si>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</si>
  <si>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</si>
  <si>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</si>
  <si>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</si>
  <si>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</si>
  <si>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</si>
  <si>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</si>
  <si>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</si>
  <si>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</si>
  <si>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</si>
  <si>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</si>
  <si>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</si>
  <si>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</si>
  <si>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</si>
  <si>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</si>
  <si>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</si>
  <si>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</si>
  <si>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</si>
  <si>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</si>
  <si>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</si>
  <si>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</si>
  <si>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</si>
  <si>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</si>
  <si>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</si>
  <si>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</si>
  <si>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</si>
  <si>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</si>
  <si>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</si>
  <si>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</si>
  <si>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</si>
  <si>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</si>
  <si>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</si>
  <si>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</si>
  <si>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</si>
  <si>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</si>
  <si>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</si>
  <si>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</si>
  <si>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</si>
  <si>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</si>
  <si>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</si>
  <si>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</si>
  <si>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</si>
  <si>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</si>
  <si>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</si>
  <si>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</si>
  <si>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</si>
  <si>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</si>
  <si>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</si>
  <si>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</si>
  <si>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</si>
  <si>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</si>
  <si>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</si>
  <si>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</si>
  <si>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</si>
  <si>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</si>
  <si>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</si>
  <si>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</si>
  <si>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</si>
  <si>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</si>
  <si>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</si>
  <si>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</si>
  <si>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</si>
  <si>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</si>
  <si>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</si>
  <si>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</si>
  <si>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</si>
  <si>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</si>
  <si>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</si>
  <si>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</si>
  <si>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</si>
  <si>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</si>
  <si>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</si>
  <si>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</si>
  <si>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</si>
  <si>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</si>
  <si>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</si>
  <si>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</si>
  <si>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</si>
  <si>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</si>
  <si>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</si>
  <si>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</si>
  <si>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</si>
  <si>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</si>
  <si>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</si>
  <si>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</si>
  <si>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</si>
  <si>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</si>
  <si>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</si>
  <si>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</si>
  <si>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</si>
  <si>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</si>
  <si>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</si>
  <si>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</si>
  <si>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</si>
  <si>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</si>
  <si>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</si>
  <si>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</si>
  <si>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</si>
  <si>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</si>
  <si>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</si>
  <si>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</si>
  <si>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</si>
  <si>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</si>
  <si>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</si>
  <si>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</si>
  <si>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</si>
  <si>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</si>
  <si>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</si>
  <si>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</si>
  <si>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</si>
  <si>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</si>
  <si>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</si>
  <si>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</si>
  <si>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</si>
  <si>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</si>
  <si>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</si>
  <si>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</si>
  <si>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</si>
  <si>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</si>
  <si>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</si>
  <si>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</si>
  <si>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</si>
  <si>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</si>
  <si>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</si>
  <si>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</si>
  <si>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</si>
  <si>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</si>
  <si>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</si>
  <si>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</si>
  <si>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</si>
  <si>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</si>
  <si>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</si>
  <si>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</si>
  <si>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</si>
  <si>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</si>
  <si>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</si>
  <si>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</si>
  <si>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</si>
  <si>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</si>
  <si>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</si>
  <si>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</si>
  <si>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</si>
  <si>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</si>
  <si>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</si>
  <si>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</si>
  <si>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</si>
  <si>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</si>
  <si>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</si>
  <si>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</si>
  <si>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</si>
  <si>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</si>
  <si>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</si>
  <si>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</si>
  <si>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</si>
  <si>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</si>
  <si>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</si>
  <si>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</si>
  <si>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</si>
  <si>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</si>
  <si>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</si>
  <si>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</si>
  <si>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</si>
  <si>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</si>
  <si>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</si>
  <si>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</si>
  <si>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</si>
  <si>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</si>
  <si>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</si>
  <si>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</si>
  <si>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</si>
  <si>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</si>
  <si>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</si>
  <si>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</si>
  <si>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</si>
  <si>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</si>
  <si>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</si>
  <si>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</si>
  <si>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</si>
  <si>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</si>
  <si>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</si>
  <si>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</si>
  <si>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</si>
  <si>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</si>
  <si>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</si>
  <si>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</si>
  <si>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</si>
  <si>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</si>
  <si>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</si>
  <si>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</si>
  <si>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</si>
  <si>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</si>
  <si>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</si>
  <si>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</si>
  <si>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</si>
  <si>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</si>
  <si>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</si>
  <si>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</si>
  <si>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</si>
  <si>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</si>
  <si>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</si>
  <si>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</si>
  <si>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</si>
  <si>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</si>
  <si>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</si>
  <si>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</si>
  <si>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</si>
  <si>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</si>
  <si>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</si>
  <si>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</si>
  <si>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</si>
  <si>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</si>
  <si>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</si>
  <si>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</si>
  <si>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</si>
  <si>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</si>
  <si>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</si>
  <si>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</si>
  <si>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</si>
  <si>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</si>
  <si>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</si>
  <si>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</si>
  <si>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</si>
  <si>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</si>
  <si>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</si>
  <si>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</si>
  <si>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</si>
  <si>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</si>
  <si>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</si>
  <si>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</si>
  <si>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</si>
  <si>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</si>
  <si>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</si>
  <si>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</si>
  <si>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</si>
  <si>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</si>
  <si>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</si>
  <si>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</si>
  <si>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</si>
  <si>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</si>
  <si>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</si>
  <si>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</si>
  <si>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</si>
  <si>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</si>
  <si>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</si>
  <si>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</si>
  <si>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</si>
  <si>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</si>
  <si>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</si>
  <si>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</si>
  <si>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</si>
  <si>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</si>
  <si>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</si>
  <si>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</si>
  <si>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</si>
  <si>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</si>
  <si>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</si>
  <si>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</si>
  <si>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</si>
  <si>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</si>
  <si>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</si>
  <si>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</si>
  <si>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</si>
  <si>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</si>
  <si>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</si>
  <si>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</si>
  <si>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</si>
  <si>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</si>
  <si>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</si>
  <si>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</si>
  <si>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</si>
  <si>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</si>
  <si>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</si>
  <si>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</si>
  <si>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</si>
  <si>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</si>
  <si>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</si>
  <si>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</si>
  <si>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</si>
  <si>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</si>
  <si>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</si>
  <si>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</si>
  <si>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</si>
  <si>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</si>
  <si>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</si>
  <si>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</si>
  <si>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</si>
  <si>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</si>
  <si>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</si>
  <si>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</si>
  <si>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</si>
  <si>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</si>
  <si>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</si>
  <si>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</si>
  <si>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</si>
  <si>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</si>
  <si>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</si>
  <si>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</si>
  <si>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</si>
  <si>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</si>
  <si>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</si>
  <si>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</si>
  <si>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</si>
  <si>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</si>
  <si>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</si>
  <si>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</si>
  <si>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</si>
  <si>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</si>
  <si>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</si>
  <si>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</si>
  <si>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</si>
  <si>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</si>
  <si>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</si>
  <si>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</si>
  <si>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</si>
  <si>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</si>
  <si>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</si>
  <si>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</si>
  <si>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</si>
  <si>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</si>
  <si>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</si>
  <si>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</si>
  <si>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</si>
  <si>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</si>
  <si>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</si>
  <si>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</si>
  <si>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</si>
  <si>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</si>
  <si>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</si>
  <si>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</si>
  <si>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</si>
  <si>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</si>
  <si>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</si>
  <si>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</si>
  <si>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</si>
  <si>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</si>
  <si>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</si>
  <si>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</si>
  <si>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</si>
  <si>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</si>
  <si>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</si>
  <si>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</si>
  <si>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</si>
  <si>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</si>
  <si>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</si>
  <si>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</si>
  <si>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</si>
  <si>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</si>
  <si>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</si>
  <si>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</si>
  <si>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</si>
  <si>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</si>
  <si>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</si>
  <si>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</si>
  <si>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</si>
  <si>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</si>
  <si>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</si>
  <si>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</si>
  <si>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</si>
  <si>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</si>
  <si>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</si>
  <si>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</si>
  <si>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</si>
  <si>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</si>
  <si>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</si>
  <si>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</si>
  <si>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</si>
  <si>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</si>
  <si>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</si>
  <si>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</si>
  <si>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</si>
  <si>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</si>
  <si>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</si>
  <si>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</si>
  <si>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</si>
  <si>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</si>
  <si>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</si>
  <si>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</si>
  <si>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</si>
  <si>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</si>
  <si>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</si>
  <si>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</si>
  <si>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</si>
  <si>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</si>
  <si>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</si>
  <si>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</si>
  <si>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</si>
  <si>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</si>
  <si>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</si>
  <si>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</si>
  <si>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</si>
  <si>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</si>
  <si>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</si>
  <si>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</si>
  <si>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</si>
  <si>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</si>
  <si>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</si>
  <si>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</si>
  <si>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</si>
  <si>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</si>
  <si>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</si>
  <si>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</si>
  <si>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</si>
  <si>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</si>
  <si>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</si>
  <si>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</si>
  <si>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</si>
  <si>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</si>
  <si>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</si>
  <si>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</si>
  <si>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</si>
  <si>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</si>
  <si>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</si>
  <si>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</si>
  <si>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</si>
  <si>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</si>
  <si>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</si>
  <si>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</si>
  <si>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</si>
  <si>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</si>
  <si>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</si>
  <si>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</si>
  <si>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</si>
  <si>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</si>
  <si>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</si>
  <si>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</si>
  <si>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</si>
  <si>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</si>
  <si>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</si>
  <si>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</si>
  <si>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</si>
  <si>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</si>
  <si>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</si>
  <si>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</si>
  <si>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</si>
  <si>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</si>
  <si>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</si>
  <si>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</si>
  <si>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</si>
  <si>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</si>
  <si>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</si>
  <si>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</si>
  <si>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</si>
  <si>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</si>
  <si>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</si>
  <si>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</si>
  <si>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</si>
  <si>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</si>
  <si>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</si>
  <si>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</si>
  <si>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</si>
  <si>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</si>
  <si>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</si>
  <si>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</si>
  <si>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</si>
  <si>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</si>
  <si>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</si>
  <si>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</si>
  <si>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</si>
  <si>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</si>
  <si>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</si>
  <si>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</si>
  <si>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</si>
  <si>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</si>
  <si>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</si>
  <si>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</si>
  <si>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</si>
  <si>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</si>
  <si>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</si>
  <si>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</si>
  <si>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</si>
  <si>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</si>
  <si>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</si>
  <si>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</si>
  <si>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</si>
  <si>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</si>
  <si>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</si>
  <si>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</si>
  <si>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</si>
  <si>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</si>
  <si>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</si>
  <si>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</si>
  <si>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</si>
  <si>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</si>
  <si>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</si>
  <si>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</si>
  <si>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</si>
  <si>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</si>
  <si>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</si>
  <si>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</si>
  <si>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</si>
  <si>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</si>
  <si>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</si>
  <si>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</si>
  <si>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</si>
  <si>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</si>
  <si>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</si>
  <si>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</si>
  <si>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</si>
  <si>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</si>
  <si>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</si>
  <si>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</si>
  <si>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</si>
  <si>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</si>
  <si>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</si>
  <si>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</si>
  <si>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</si>
  <si>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</si>
  <si>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</si>
  <si>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</si>
  <si>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</si>
  <si>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</si>
  <si>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</si>
  <si>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</si>
  <si>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</si>
  <si>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</si>
  <si>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</si>
  <si>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</si>
  <si>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</si>
  <si>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</si>
  <si>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</si>
  <si>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</si>
  <si>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</si>
  <si>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</si>
  <si>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</si>
  <si>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</si>
  <si>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</si>
  <si>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</si>
  <si>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</si>
  <si>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</si>
  <si>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</si>
  <si>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</si>
  <si>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</si>
  <si>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</si>
  <si>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</si>
  <si>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</si>
  <si>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</si>
  <si>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</si>
  <si>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</si>
  <si>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</si>
  <si>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</si>
  <si>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</si>
  <si>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</si>
  <si>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</si>
  <si>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</si>
  <si>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</si>
  <si>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</si>
  <si>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</si>
  <si>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</si>
  <si>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</si>
  <si>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</si>
  <si>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</si>
  <si>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</si>
  <si>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</si>
  <si>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</si>
  <si>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</si>
  <si>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</si>
  <si>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</si>
  <si>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</si>
  <si>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</si>
  <si>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</si>
  <si>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</si>
  <si>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</si>
  <si>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</si>
  <si>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</si>
  <si>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</si>
  <si>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</si>
  <si>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</si>
  <si>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</si>
  <si>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</si>
  <si>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</si>
  <si>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</si>
  <si>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</si>
  <si>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</si>
  <si>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</si>
  <si>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</si>
  <si>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</si>
  <si>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</si>
  <si>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</si>
  <si>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</si>
  <si>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</si>
  <si>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</si>
  <si>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</si>
  <si>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</si>
  <si>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</si>
  <si>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</si>
  <si>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</si>
  <si>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</si>
  <si>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</si>
  <si>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</si>
  <si>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</si>
  <si>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</si>
  <si>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</si>
  <si>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</si>
  <si>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</si>
  <si>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</si>
  <si>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</si>
  <si>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</si>
  <si>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</si>
  <si>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</si>
  <si>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</si>
  <si>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</si>
  <si>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</si>
  <si>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</si>
  <si>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</si>
  <si>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</si>
  <si>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</si>
  <si>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</si>
  <si>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</si>
  <si>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</si>
  <si>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</si>
  <si>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</si>
  <si>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</si>
  <si>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</si>
  <si>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</si>
  <si>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</si>
  <si>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</si>
  <si>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</si>
  <si>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</si>
  <si>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</si>
  <si>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</si>
  <si>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</si>
  <si>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</si>
  <si>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</si>
  <si>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</si>
  <si>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</si>
  <si>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</si>
  <si>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</si>
  <si>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</si>
  <si>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</si>
  <si>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</si>
  <si>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</si>
  <si>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</si>
  <si>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</si>
  <si>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</si>
  <si>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</si>
  <si>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</si>
  <si>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</si>
  <si>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</si>
  <si>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</si>
  <si>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</si>
  <si>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</si>
  <si>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</si>
  <si>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</si>
  <si>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</si>
  <si>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</si>
  <si>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</si>
  <si>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</si>
  <si>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</si>
  <si>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</si>
  <si>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</si>
  <si>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</si>
  <si>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</si>
  <si>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</si>
  <si>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</si>
  <si>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</si>
  <si>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</si>
  <si>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</si>
  <si>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</si>
  <si>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</si>
  <si>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</si>
  <si>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</si>
  <si>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</si>
  <si>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</si>
  <si>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</si>
  <si>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</si>
  <si>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</si>
  <si>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</si>
  <si>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</si>
  <si>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</si>
  <si>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</si>
  <si>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</si>
  <si>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</si>
  <si>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</si>
  <si>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</si>
  <si>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</si>
  <si>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</si>
  <si>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</si>
  <si>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</si>
  <si>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</si>
  <si>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</si>
  <si>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</si>
  <si>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</si>
  <si>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</si>
  <si>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</si>
  <si>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</si>
  <si>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</si>
  <si>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</si>
  <si>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</si>
  <si>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</si>
  <si>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</si>
  <si>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</si>
  <si>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</si>
  <si>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</si>
  <si>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</si>
  <si>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</si>
  <si>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</si>
  <si>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</si>
  <si>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</si>
  <si>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</si>
  <si>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</si>
  <si>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</si>
  <si>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</si>
  <si>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</si>
  <si>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</si>
  <si>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</si>
  <si>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</si>
  <si>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</si>
  <si>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</si>
  <si>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</si>
  <si>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</si>
  <si>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</si>
  <si>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</si>
  <si>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</si>
  <si>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</si>
  <si>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</si>
  <si>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</si>
  <si>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</si>
  <si>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</si>
  <si>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</si>
  <si>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</si>
  <si>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</si>
  <si>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</si>
  <si>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</si>
  <si>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</si>
  <si>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</si>
  <si>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</si>
  <si>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</si>
  <si>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</si>
  <si>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</si>
  <si>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</si>
  <si>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</si>
  <si>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</si>
  <si>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</si>
  <si>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</si>
  <si>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</si>
  <si>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</si>
  <si>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</si>
  <si>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</si>
  <si>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</si>
  <si>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</si>
  <si>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</si>
  <si>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</si>
  <si>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</si>
  <si>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</si>
  <si>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</si>
  <si>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</si>
  <si>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</si>
  <si>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</si>
  <si>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</si>
  <si>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</si>
  <si>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</si>
  <si>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</si>
  <si>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</si>
  <si>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</si>
  <si>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</si>
  <si>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</si>
  <si>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</si>
  <si>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</si>
  <si>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</si>
  <si>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</si>
  <si>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</si>
  <si>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</si>
  <si>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</si>
  <si>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</si>
  <si>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</si>
  <si>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</si>
  <si>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</si>
  <si>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</si>
  <si>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</si>
  <si>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</si>
  <si>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</si>
  <si>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</si>
  <si>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</si>
  <si>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</si>
  <si>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</si>
  <si>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</si>
  <si>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</si>
  <si>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</si>
  <si>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</si>
  <si>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</si>
  <si>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</si>
  <si>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</si>
  <si>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</si>
  <si>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</si>
  <si>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</si>
  <si>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</si>
  <si>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</si>
  <si>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</si>
  <si>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</si>
  <si>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</si>
  <si>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</si>
  <si>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</si>
  <si>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</si>
  <si>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</si>
  <si>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</si>
  <si>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</si>
  <si>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</si>
  <si>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</si>
  <si>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</si>
  <si>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</si>
  <si>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</si>
  <si>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</si>
  <si>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</si>
  <si>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</si>
  <si>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</si>
  <si>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</si>
  <si>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</si>
  <si>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</si>
  <si>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</si>
  <si>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</si>
  <si>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</si>
  <si>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</si>
  <si>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</si>
  <si>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</si>
  <si>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</si>
  <si>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</si>
  <si>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</si>
  <si>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</si>
  <si>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</si>
  <si>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</si>
  <si>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</si>
  <si>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</si>
  <si>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</si>
  <si>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</si>
  <si>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</si>
  <si>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</si>
  <si>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</si>
  <si>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</si>
  <si>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</si>
  <si>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</si>
  <si>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</si>
  <si>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</si>
  <si>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</si>
  <si>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</si>
  <si>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</si>
  <si>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</si>
  <si>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</si>
  <si>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</si>
  <si>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</si>
  <si>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</si>
  <si>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</si>
  <si>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</si>
  <si>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</si>
  <si>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</si>
  <si>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</si>
  <si>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</si>
  <si>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</si>
  <si>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</si>
  <si>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</si>
  <si>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</si>
  <si>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</si>
  <si>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</si>
  <si>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</si>
  <si>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</si>
  <si>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</si>
  <si>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</si>
  <si>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</si>
  <si>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</si>
  <si>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</si>
  <si>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</si>
  <si>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</si>
  <si>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</si>
  <si>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</si>
  <si>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</si>
  <si>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</si>
  <si>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</si>
  <si>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</si>
  <si>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</si>
  <si>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</si>
  <si>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</si>
  <si>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</si>
  <si>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</si>
  <si>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</si>
  <si>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</si>
  <si>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</si>
  <si>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</si>
  <si>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</si>
  <si>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</si>
  <si>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</si>
  <si>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</si>
  <si>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</si>
  <si>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</si>
  <si>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</si>
  <si>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</si>
  <si>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</si>
  <si>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</si>
  <si>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</si>
  <si>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</si>
  <si>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</si>
  <si>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</si>
  <si>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</si>
  <si>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</si>
  <si>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</si>
  <si>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</si>
  <si>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</si>
  <si>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</si>
  <si>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</si>
  <si>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</si>
  <si>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</si>
  <si>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</si>
  <si>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</si>
  <si>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</si>
  <si>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</si>
  <si>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</si>
  <si>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</si>
  <si>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</si>
  <si>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</si>
  <si>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</si>
  <si>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</si>
  <si>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</si>
  <si>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</si>
  <si>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</si>
  <si>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</si>
  <si>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</si>
  <si>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</si>
  <si>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</si>
  <si>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</si>
  <si>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</si>
  <si>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</si>
  <si>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</si>
  <si>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</si>
  <si>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</si>
  <si>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</si>
  <si>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</si>
  <si>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</si>
  <si>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</si>
  <si>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</si>
  <si>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</si>
  <si>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</si>
  <si>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</si>
  <si>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</si>
  <si>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</si>
  <si>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</si>
  <si>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</si>
  <si>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</si>
  <si>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</si>
  <si>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</si>
  <si>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</si>
  <si>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</si>
  <si>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</si>
  <si>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</si>
  <si>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</si>
  <si>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</si>
  <si>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</si>
  <si>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</si>
  <si>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</si>
  <si>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</si>
  <si>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</si>
  <si>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</si>
  <si>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</si>
  <si>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</si>
  <si>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</si>
  <si>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</si>
  <si>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</si>
  <si>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</si>
  <si>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</si>
  <si>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</si>
  <si>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</si>
  <si>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</si>
  <si>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</si>
  <si>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</si>
  <si>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</si>
  <si>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</si>
  <si>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</si>
  <si>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</si>
  <si>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</si>
  <si>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</si>
  <si>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</si>
  <si>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</si>
  <si>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</si>
  <si>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</si>
  <si>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</si>
  <si>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</si>
  <si>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</si>
  <si>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</si>
  <si>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</si>
  <si>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</si>
  <si>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</si>
  <si>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</si>
  <si>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</si>
  <si>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</si>
  <si>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</si>
  <si>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</si>
  <si>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</si>
  <si>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</si>
  <si>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</si>
  <si>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</si>
  <si>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</si>
  <si>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</si>
  <si>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</si>
  <si>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</si>
  <si>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</si>
  <si>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</si>
  <si>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</si>
  <si>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</si>
  <si>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</si>
  <si>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</si>
  <si>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</si>
  <si>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</si>
  <si>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</si>
  <si>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</si>
  <si>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</si>
  <si>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</si>
  <si>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</si>
  <si>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</si>
  <si>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</si>
  <si>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</si>
  <si>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</si>
  <si>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</si>
  <si>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</si>
  <si>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</si>
  <si>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</si>
  <si>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</si>
  <si>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</si>
  <si>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</si>
  <si>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</si>
  <si>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</si>
  <si>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</si>
  <si>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</si>
  <si>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</si>
  <si>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</si>
  <si>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</si>
  <si>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</si>
  <si>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</si>
  <si>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</si>
  <si>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</si>
  <si>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</si>
  <si>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</si>
  <si>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</si>
  <si>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</si>
  <si>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</si>
  <si>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</si>
  <si>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</si>
  <si>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</si>
  <si>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</si>
  <si>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</si>
  <si>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</si>
  <si>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</si>
  <si>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</si>
  <si>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</si>
  <si>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</si>
  <si>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</si>
  <si>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</si>
  <si>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</si>
  <si>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</si>
  <si>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</si>
  <si>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</si>
  <si>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</si>
  <si>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</si>
  <si>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</si>
  <si>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</si>
  <si>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</si>
  <si>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</si>
  <si>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</si>
  <si>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</si>
  <si>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</si>
  <si>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</si>
  <si>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</si>
  <si>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</si>
  <si>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</si>
  <si>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</si>
  <si>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</si>
  <si>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</si>
  <si>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</si>
  <si>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</si>
  <si>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</si>
  <si>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</si>
  <si>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</si>
  <si>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</si>
  <si>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</si>
  <si>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</si>
  <si>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</si>
  <si>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</si>
  <si>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</si>
  <si>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</si>
  <si>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</si>
  <si>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</si>
  <si>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</si>
  <si>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</si>
  <si>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</si>
  <si>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</si>
  <si>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</si>
  <si>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</si>
  <si>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</si>
  <si>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</si>
  <si>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</si>
  <si>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</si>
  <si>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</si>
  <si>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</si>
  <si>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</si>
  <si>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</si>
  <si>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</si>
  <si>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</si>
  <si>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</si>
  <si>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</si>
  <si>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</si>
  <si>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</si>
  <si>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</si>
  <si>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</si>
  <si>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</si>
  <si>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</si>
  <si>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</si>
  <si>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</si>
  <si>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</si>
  <si>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</si>
  <si>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</si>
  <si>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</si>
  <si>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</si>
  <si>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</si>
  <si>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</si>
  <si>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</si>
  <si>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</si>
  <si>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</si>
  <si>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</si>
  <si>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</si>
  <si>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</si>
  <si>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</si>
  <si>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</si>
  <si>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</si>
  <si>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</si>
  <si>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</si>
  <si>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</si>
  <si>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</si>
  <si>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</si>
  <si>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</si>
  <si>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</si>
  <si>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</si>
  <si>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</si>
  <si>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</si>
  <si>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</si>
  <si>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</si>
  <si>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</si>
  <si>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</si>
  <si>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</si>
  <si>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</si>
  <si>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</si>
  <si>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</si>
  <si>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</si>
  <si>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</si>
  <si>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</si>
  <si>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</si>
  <si>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</si>
  <si>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</si>
  <si>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</si>
  <si>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</si>
  <si>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</si>
  <si>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</si>
  <si>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</si>
  <si>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</si>
  <si>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</si>
  <si>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</si>
  <si>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</si>
  <si>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</si>
  <si>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</si>
  <si>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</si>
  <si>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</si>
  <si>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</si>
  <si>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</si>
  <si>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</si>
  <si>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</si>
  <si>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</si>
  <si>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</si>
  <si>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</si>
  <si>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</si>
  <si>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</si>
  <si>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</si>
  <si>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</si>
  <si>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</si>
  <si>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</si>
  <si>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</si>
  <si>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</si>
  <si>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</si>
  <si>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</si>
  <si>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</si>
  <si>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</si>
  <si>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</si>
  <si>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</si>
  <si>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</si>
  <si>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</si>
  <si>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</si>
  <si>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</si>
  <si>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</si>
  <si>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</si>
  <si>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</si>
  <si>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</si>
  <si>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</si>
  <si>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</si>
  <si>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</si>
  <si>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</si>
  <si>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</si>
  <si>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</si>
  <si>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</si>
  <si>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</si>
  <si>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</si>
  <si>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</si>
  <si>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</si>
  <si>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</si>
  <si>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</si>
  <si>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</si>
  <si>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</si>
  <si>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</si>
  <si>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</si>
  <si>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</si>
  <si>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</si>
  <si>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</si>
  <si>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</si>
  <si>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</si>
  <si>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</si>
  <si>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</si>
  <si>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</si>
  <si>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</si>
  <si>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</si>
  <si>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</si>
  <si>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</si>
  <si>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</si>
  <si>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</si>
  <si>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</si>
  <si>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</si>
  <si>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</si>
  <si>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</si>
  <si>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</si>
  <si>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</si>
  <si>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</si>
  <si>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</si>
  <si>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</si>
  <si>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</si>
  <si>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</si>
  <si>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</si>
  <si>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</si>
  <si>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</si>
  <si>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</si>
  <si>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</si>
  <si>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</si>
  <si>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</si>
  <si>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</si>
  <si>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</si>
  <si>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</si>
  <si>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</si>
  <si>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</si>
  <si>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</si>
  <si>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</si>
  <si>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</si>
  <si>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</si>
  <si>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</si>
  <si>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</si>
  <si>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</si>
  <si>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</si>
  <si>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</si>
  <si>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</si>
  <si>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</si>
  <si>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</si>
  <si>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</si>
  <si>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</si>
  <si>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</si>
  <si>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</si>
  <si>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</si>
  <si>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</si>
  <si>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</si>
  <si>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</si>
  <si>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</si>
  <si>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</si>
  <si>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</si>
  <si>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</si>
  <si>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</si>
  <si>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</si>
  <si>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</si>
  <si>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</si>
  <si>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</si>
  <si>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</si>
  <si>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</si>
  <si>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</si>
  <si>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</si>
  <si>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</si>
  <si>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</si>
  <si>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</si>
  <si>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</si>
  <si>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</si>
  <si>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</si>
  <si>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</si>
  <si>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</si>
  <si>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</si>
  <si>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</si>
  <si>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</si>
  <si>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</si>
  <si>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</si>
  <si>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</si>
  <si>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</si>
  <si>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</si>
  <si>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</si>
  <si>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</si>
  <si>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</si>
  <si>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</si>
  <si>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</si>
  <si>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</si>
  <si>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</si>
  <si>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</si>
  <si>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</si>
  <si>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</si>
  <si>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</si>
  <si>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</si>
  <si>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</si>
  <si>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</si>
  <si>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</si>
  <si>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</si>
  <si>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</si>
  <si>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</si>
  <si>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</si>
  <si>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</si>
  <si>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</si>
  <si>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</si>
  <si>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</si>
  <si>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</si>
  <si>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</si>
  <si>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</si>
  <si>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</si>
  <si>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</si>
  <si>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</si>
  <si>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</si>
  <si>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</si>
  <si>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</si>
  <si>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</si>
  <si>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</si>
  <si>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</si>
  <si>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</si>
  <si>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</si>
  <si>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</si>
  <si>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</si>
  <si>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</si>
  <si>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</si>
  <si>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</si>
  <si>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</si>
  <si>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</si>
  <si>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</si>
  <si>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</si>
  <si>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</si>
  <si>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</si>
  <si>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</si>
  <si>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</si>
  <si>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</si>
  <si>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</si>
  <si>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</si>
  <si>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</si>
  <si>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</si>
  <si>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</si>
  <si>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</si>
  <si>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</si>
  <si>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</si>
  <si>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</si>
  <si>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</si>
  <si>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</si>
  <si>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</si>
  <si>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</si>
  <si>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</si>
  <si>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</si>
  <si>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</si>
  <si>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</si>
  <si>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</si>
  <si>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</si>
  <si>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</si>
  <si>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</si>
  <si>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</si>
  <si>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</si>
  <si>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</si>
  <si>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</si>
  <si>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</si>
  <si>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</si>
  <si>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</si>
  <si>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</si>
  <si>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</si>
  <si>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</si>
  <si>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</si>
  <si>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</si>
  <si>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</si>
  <si>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</si>
  <si>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</si>
  <si>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</si>
  <si>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</si>
  <si>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</si>
  <si>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</si>
  <si>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</si>
  <si>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</si>
  <si>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</si>
  <si>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</si>
  <si>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</si>
  <si>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</si>
  <si>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</si>
  <si>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</si>
  <si>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</si>
  <si>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</si>
  <si>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</si>
  <si>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</si>
  <si>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</si>
  <si>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</si>
  <si>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</si>
  <si>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</si>
  <si>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</si>
  <si>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</si>
  <si>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</si>
  <si>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</si>
  <si>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</si>
  <si>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</si>
  <si>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</si>
  <si>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</si>
  <si>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</si>
  <si>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</si>
  <si>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</si>
  <si>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</si>
  <si>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</si>
  <si>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</si>
  <si>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</si>
  <si>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</si>
  <si>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</si>
  <si>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</si>
  <si>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</si>
  <si>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</si>
  <si>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</si>
  <si>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</si>
  <si>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</si>
  <si>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</si>
  <si>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</si>
  <si>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</si>
  <si>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</si>
  <si>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</si>
  <si>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</si>
  <si>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</si>
  <si>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</si>
  <si>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</si>
  <si>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</si>
  <si>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</si>
  <si>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</si>
  <si>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</si>
  <si>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</si>
  <si>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</si>
  <si>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</si>
  <si>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</si>
  <si>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</si>
  <si>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</si>
  <si>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</si>
  <si>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</si>
  <si>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</si>
  <si>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</si>
  <si>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</si>
  <si>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</si>
  <si>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</si>
  <si>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</si>
  <si>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</si>
  <si>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</si>
  <si>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</si>
  <si>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</si>
  <si>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</si>
  <si>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</si>
  <si>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</si>
  <si>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</si>
  <si>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</si>
  <si>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</si>
  <si>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</si>
  <si>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</si>
  <si>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</si>
  <si>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</si>
  <si>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</si>
  <si>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</si>
  <si>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</si>
  <si>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</si>
  <si>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</si>
  <si>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</si>
  <si>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</si>
  <si>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</si>
  <si>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</si>
  <si>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</si>
  <si>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</si>
  <si>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</si>
  <si>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</si>
  <si>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</si>
  <si>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</si>
  <si>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</si>
  <si>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</si>
  <si>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</si>
  <si>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</si>
  <si>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</si>
  <si>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</si>
  <si>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</si>
  <si>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</si>
  <si>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</si>
  <si>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</si>
  <si>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</si>
  <si>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</si>
  <si>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</si>
  <si>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</si>
  <si>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</si>
  <si>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</si>
  <si>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</si>
  <si>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</si>
  <si>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</si>
  <si>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</si>
  <si>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</si>
  <si>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</si>
  <si>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</si>
  <si>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</si>
  <si>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</si>
  <si>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</si>
  <si>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</si>
  <si>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</si>
  <si>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</si>
  <si>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</si>
  <si>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</si>
  <si>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</si>
  <si>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</si>
  <si>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</si>
  <si>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</si>
  <si>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</si>
  <si>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</si>
  <si>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</si>
  <si>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</si>
  <si>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</si>
  <si>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</si>
  <si>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</si>
  <si>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</si>
  <si>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</si>
  <si>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</si>
  <si>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</si>
  <si>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</si>
  <si>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</si>
  <si>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</si>
  <si>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</si>
  <si>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</si>
  <si>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</si>
  <si>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</si>
  <si>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</si>
  <si>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</si>
  <si>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</si>
  <si>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</si>
  <si>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</si>
  <si>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</si>
  <si>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</si>
  <si>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</si>
  <si>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</si>
  <si>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</si>
  <si>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</si>
  <si>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</si>
  <si>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</si>
  <si>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</si>
  <si>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</si>
  <si>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</si>
  <si>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</si>
  <si>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</si>
  <si>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</si>
  <si>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</si>
  <si>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</si>
  <si>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</si>
  <si>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</si>
  <si>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</si>
  <si>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</si>
  <si>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</si>
  <si>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</si>
  <si>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</si>
  <si>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</si>
  <si>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</si>
  <si>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</si>
  <si>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</si>
  <si>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</si>
  <si>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</si>
  <si>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</si>
  <si>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</si>
  <si>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</si>
  <si>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</si>
  <si>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</si>
  <si>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</si>
  <si>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</si>
  <si>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</si>
  <si>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</si>
  <si>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</si>
  <si>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</si>
  <si>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</si>
  <si>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</si>
  <si>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</si>
  <si>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</si>
  <si>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</si>
  <si>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</si>
  <si>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</si>
  <si>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</si>
  <si>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</si>
  <si>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</si>
  <si>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</si>
  <si>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</si>
  <si>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</si>
  <si>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</si>
  <si>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</si>
  <si>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</si>
  <si>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</si>
  <si>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</si>
  <si>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</si>
  <si>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</si>
  <si>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</si>
  <si>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</si>
  <si>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</si>
  <si>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</si>
  <si>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</si>
  <si>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</si>
  <si>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</si>
  <si>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</si>
  <si>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</si>
  <si>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</si>
  <si>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</si>
  <si>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</si>
  <si>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</si>
  <si>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</si>
  <si>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</si>
  <si>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</si>
  <si>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</si>
  <si>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</si>
  <si>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</si>
  <si>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</si>
  <si>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</si>
  <si>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</si>
  <si>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</si>
  <si>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</si>
  <si>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</si>
  <si>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</si>
  <si>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</si>
  <si>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</si>
  <si>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</si>
  <si>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</si>
  <si>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</si>
  <si>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</si>
  <si>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</si>
  <si>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</si>
  <si>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</si>
  <si>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</si>
  <si>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</si>
  <si>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</si>
  <si>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</si>
  <si>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</si>
  <si>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</si>
  <si>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</si>
  <si>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</si>
  <si>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</si>
  <si>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</si>
  <si>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</si>
  <si>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</si>
  <si>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</si>
  <si>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</si>
  <si>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</si>
  <si>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</si>
  <si>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</si>
  <si>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</si>
  <si>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</si>
  <si>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</si>
  <si>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</si>
  <si>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</si>
  <si>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</si>
  <si>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</si>
  <si>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</si>
  <si>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</si>
  <si>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</si>
  <si>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</si>
  <si>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</si>
  <si>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</si>
  <si>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</si>
  <si>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</si>
  <si>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</si>
  <si>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</si>
  <si>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</si>
  <si>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</si>
  <si>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</si>
  <si>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</si>
  <si>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</si>
  <si>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</si>
  <si>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</si>
  <si>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</si>
  <si>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</si>
  <si>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</si>
  <si>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</si>
  <si>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</si>
  <si>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</si>
  <si>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</si>
  <si>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</si>
  <si>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</si>
  <si>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</si>
  <si>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</si>
  <si>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</si>
  <si>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</si>
  <si>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</si>
  <si>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</si>
  <si>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</si>
  <si>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</si>
  <si>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</si>
  <si>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</si>
  <si>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</si>
  <si>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</si>
  <si>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</si>
  <si>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</si>
  <si>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</si>
  <si>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</si>
  <si>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</si>
  <si>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</si>
  <si>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</si>
  <si>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</si>
  <si>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</si>
  <si>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</si>
  <si>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</si>
  <si>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</si>
  <si>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</si>
  <si>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</si>
  <si>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</si>
  <si>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</si>
  <si>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</si>
  <si>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</si>
  <si>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</si>
  <si>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</si>
  <si>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</si>
  <si>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</si>
  <si>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</si>
  <si>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</si>
  <si>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</si>
  <si>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</si>
  <si>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</si>
  <si>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</si>
  <si>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</si>
  <si>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</si>
  <si>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</si>
  <si>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</si>
  <si>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</si>
  <si>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</si>
  <si>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</si>
  <si>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</si>
  <si>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</si>
  <si>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</si>
  <si>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</si>
  <si>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</si>
  <si>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</si>
  <si>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</si>
  <si>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</si>
  <si>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</si>
  <si>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</si>
  <si>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</si>
  <si>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</si>
  <si>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</si>
  <si>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</si>
  <si>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</si>
  <si>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</si>
  <si>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</si>
  <si>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</si>
  <si>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</si>
  <si>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</si>
  <si>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</si>
  <si>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</si>
  <si>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</si>
  <si>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</si>
  <si>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</si>
  <si>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</si>
  <si>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</si>
  <si>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</si>
  <si>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</si>
  <si>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</si>
  <si>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</si>
  <si>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</si>
  <si>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</si>
  <si>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</si>
  <si>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</si>
  <si>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</si>
  <si>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</si>
  <si>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</si>
  <si>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</si>
  <si>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</si>
  <si>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</si>
  <si>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</si>
  <si>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</si>
  <si>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</si>
  <si>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</si>
  <si>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</si>
  <si>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</si>
  <si>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</si>
  <si>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</si>
  <si>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</si>
  <si>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</si>
  <si>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</si>
  <si>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</si>
  <si>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</si>
  <si>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</si>
  <si>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</si>
  <si>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</si>
  <si>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</si>
  <si>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</si>
  <si>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</si>
  <si>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</si>
  <si>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</si>
  <si>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</si>
  <si>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</si>
  <si>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</si>
  <si>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</si>
  <si>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</si>
  <si>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</si>
  <si>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</si>
  <si>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</si>
  <si>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</si>
  <si>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</si>
  <si>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</si>
  <si>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</si>
  <si>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</si>
  <si>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</si>
  <si>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</si>
  <si>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</si>
  <si>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</si>
  <si>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</si>
  <si>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</si>
  <si>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</si>
  <si>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</si>
  <si>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</si>
  <si>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</si>
  <si>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</si>
  <si>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</si>
  <si>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</si>
  <si>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</si>
  <si>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</si>
  <si>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</si>
  <si>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</si>
  <si>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</si>
  <si>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</si>
  <si>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</si>
  <si>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</si>
  <si>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</si>
  <si>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</si>
  <si>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</si>
  <si>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</si>
  <si>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</si>
  <si>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</si>
  <si>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</si>
  <si>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</si>
  <si>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</si>
  <si>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</si>
  <si>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</si>
  <si>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</si>
  <si>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</si>
  <si>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</si>
  <si>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</si>
  <si>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</si>
  <si>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</si>
  <si>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</si>
  <si>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</si>
  <si>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</si>
  <si>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</si>
  <si>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</si>
  <si>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</si>
  <si>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</si>
  <si>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</si>
  <si>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</si>
  <si>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</si>
  <si>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</si>
  <si>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</si>
  <si>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</si>
  <si>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</si>
  <si>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</si>
  <si>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</si>
  <si>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</si>
  <si>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</si>
  <si>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</si>
  <si>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</si>
  <si>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</si>
  <si>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</si>
  <si>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</si>
  <si>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</si>
  <si>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</si>
  <si>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</si>
  <si>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</si>
  <si>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</si>
  <si>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</si>
  <si>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</si>
  <si>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</si>
  <si>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</si>
  <si>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</si>
  <si>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</si>
  <si>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</si>
  <si>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</si>
  <si>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</si>
  <si>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</si>
  <si>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</si>
  <si>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</si>
  <si>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</si>
  <si>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</si>
  <si>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</si>
  <si>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</si>
  <si>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</si>
  <si>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</si>
  <si>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</si>
  <si>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</si>
  <si>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</si>
  <si>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</si>
  <si>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</si>
  <si>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</si>
  <si>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</si>
  <si>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</si>
  <si>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</si>
  <si>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</si>
  <si>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</si>
  <si>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</si>
  <si>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</si>
  <si>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</si>
  <si>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</si>
  <si>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</si>
  <si>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</si>
  <si>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</si>
  <si>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</si>
  <si>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</si>
  <si>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</si>
  <si>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</si>
  <si>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</si>
  <si>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</si>
  <si>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</si>
  <si>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</si>
  <si>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</si>
  <si>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</si>
  <si>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</si>
  <si>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</si>
  <si>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</si>
  <si>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</si>
  <si>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</si>
  <si>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</si>
  <si>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</si>
  <si>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</si>
  <si>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</si>
  <si>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</si>
  <si>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</si>
  <si>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</si>
  <si>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</si>
  <si>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</si>
  <si>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</si>
  <si>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</si>
  <si>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</si>
  <si>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</si>
  <si>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</si>
  <si>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</si>
  <si>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</si>
  <si>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</si>
  <si>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</si>
  <si>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</si>
  <si>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</si>
  <si>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</si>
  <si>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</si>
  <si>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</si>
  <si>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</si>
  <si>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</si>
  <si>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</si>
  <si>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</si>
  <si>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</si>
  <si>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</si>
  <si>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</si>
  <si>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</si>
  <si>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</si>
  <si>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</si>
  <si>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</si>
  <si>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</si>
  <si>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</si>
  <si>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</si>
  <si>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</si>
  <si>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</si>
  <si>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</si>
  <si>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</si>
  <si>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</si>
  <si>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</si>
  <si>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</si>
  <si>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</si>
  <si>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</si>
  <si>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</si>
  <si>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</si>
  <si>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</si>
  <si>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</si>
  <si>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</si>
  <si>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</si>
  <si>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</si>
  <si>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</si>
  <si>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</si>
  <si>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</si>
  <si>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</si>
  <si>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</si>
  <si>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</si>
  <si>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</si>
  <si>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</si>
  <si>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</si>
  <si>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</si>
  <si>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</si>
  <si>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</si>
  <si>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</si>
  <si>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</si>
  <si>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</si>
  <si>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</si>
  <si>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</si>
  <si>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</si>
  <si>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</si>
  <si>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</si>
  <si>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</si>
  <si>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</si>
  <si>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</si>
  <si>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</si>
  <si>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</si>
  <si>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</si>
  <si>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</si>
  <si>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</si>
  <si>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</si>
  <si>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</si>
  <si>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</si>
  <si>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</si>
  <si>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</si>
  <si>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</si>
  <si>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</si>
  <si>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</si>
  <si>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</si>
  <si>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</si>
  <si>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</si>
  <si>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</si>
  <si>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</si>
  <si>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</si>
  <si>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</si>
  <si>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</si>
  <si>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</si>
  <si>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</si>
  <si>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</si>
  <si>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</si>
  <si>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</si>
  <si>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</si>
  <si>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</si>
  <si>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</si>
  <si>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</si>
  <si>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</si>
  <si>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</si>
  <si>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</si>
  <si>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</si>
  <si>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</si>
  <si>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</si>
  <si>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</si>
  <si>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</si>
  <si>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</si>
  <si>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</si>
  <si>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</si>
  <si>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</si>
  <si>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</si>
  <si>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</si>
  <si>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</si>
  <si>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</si>
  <si>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</si>
  <si>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</si>
  <si>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</si>
  <si>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</si>
  <si>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</si>
  <si>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</si>
  <si>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</si>
  <si>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</si>
  <si>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</si>
  <si>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</si>
  <si>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</si>
  <si>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</si>
  <si>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</si>
  <si>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</si>
  <si>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</si>
  <si>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</si>
  <si>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</si>
  <si>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</si>
  <si>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</si>
  <si>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</si>
  <si>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</si>
  <si>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</si>
  <si>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</si>
  <si>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</si>
  <si>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</si>
  <si>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</si>
  <si>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</si>
  <si>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</si>
  <si>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</si>
  <si>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</si>
  <si>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</si>
  <si>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</si>
  <si>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</si>
  <si>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</si>
  <si>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</si>
  <si>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</si>
  <si>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</si>
  <si>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</si>
  <si>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</si>
  <si>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</si>
  <si>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</si>
  <si>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</si>
  <si>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</si>
  <si>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</si>
  <si>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</si>
  <si>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</si>
  <si>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</si>
  <si>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</si>
  <si>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</si>
  <si>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</si>
  <si>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</si>
  <si>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</si>
  <si>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</si>
  <si>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</si>
  <si>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</si>
  <si>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</si>
  <si>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</si>
  <si>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</si>
  <si>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</si>
  <si>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</si>
  <si>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</si>
  <si>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</si>
  <si>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</si>
  <si>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</si>
  <si>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</si>
  <si>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</si>
  <si>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</si>
  <si>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</si>
  <si>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</si>
  <si>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</si>
  <si>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</si>
  <si>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</si>
  <si>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</si>
  <si>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</si>
  <si>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</si>
  <si>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</si>
  <si>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</si>
  <si>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</si>
  <si>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</si>
  <si>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</si>
  <si>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</si>
  <si>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</si>
  <si>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</si>
  <si>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</si>
  <si>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</si>
  <si>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</si>
  <si>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</si>
  <si>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</si>
  <si>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</si>
  <si>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</si>
  <si>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</si>
  <si>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</si>
  <si>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</si>
  <si>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</si>
  <si>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</si>
  <si>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</si>
  <si>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</si>
  <si>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</si>
  <si>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</si>
  <si>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</si>
  <si>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</si>
  <si>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</si>
  <si>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</si>
  <si>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</si>
  <si>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</si>
  <si>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</si>
  <si>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</si>
  <si>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</si>
  <si>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</si>
  <si>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</si>
  <si>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</si>
  <si>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</si>
  <si>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</si>
  <si>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</si>
  <si>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</si>
  <si>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</si>
  <si>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</si>
  <si>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</si>
  <si>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</si>
  <si>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</si>
  <si>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</si>
  <si>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</si>
  <si>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</si>
  <si>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</si>
  <si>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</si>
  <si>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</si>
  <si>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</si>
  <si>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</si>
  <si>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</si>
  <si>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</si>
  <si>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</si>
  <si>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</si>
  <si>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</si>
  <si>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</si>
  <si>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</si>
  <si>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</si>
  <si>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</si>
  <si>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</si>
  <si>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</si>
  <si>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</si>
  <si>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</si>
  <si>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</si>
  <si>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</si>
  <si>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</si>
  <si>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</si>
  <si>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</si>
  <si>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</si>
  <si>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</si>
  <si>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</si>
  <si>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</si>
  <si>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</si>
  <si>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</si>
  <si>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</si>
  <si>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</si>
  <si>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</si>
  <si>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</si>
  <si>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</si>
  <si>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</si>
  <si>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</si>
  <si>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</si>
  <si>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</si>
  <si>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</si>
  <si>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</si>
  <si>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</si>
  <si>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</si>
  <si>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</si>
  <si>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</si>
  <si>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</si>
  <si>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</si>
  <si>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</si>
  <si>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</si>
  <si>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</si>
  <si>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</si>
  <si>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</si>
  <si>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</si>
  <si>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</si>
  <si>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</si>
  <si>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</si>
  <si>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</si>
  <si>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</si>
  <si>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</si>
  <si>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</si>
  <si>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</si>
  <si>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</si>
  <si>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</si>
  <si>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</si>
  <si>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</si>
  <si>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</si>
  <si>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</si>
  <si>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</si>
  <si>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</si>
  <si>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</si>
  <si>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</si>
  <si>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</si>
  <si>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</si>
  <si>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</si>
  <si>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</si>
  <si>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</si>
  <si>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</si>
  <si>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</si>
  <si>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</si>
  <si>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</si>
  <si>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</si>
  <si>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</si>
  <si>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</si>
  <si>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</si>
  <si>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</si>
  <si>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</si>
  <si>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</si>
  <si>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</si>
  <si>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</si>
  <si>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</si>
  <si>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</si>
  <si>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</si>
  <si>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</si>
  <si>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</si>
  <si>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</si>
  <si>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</si>
  <si>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</si>
  <si>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</si>
  <si>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</si>
  <si>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</si>
  <si>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</si>
  <si>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</si>
  <si>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</si>
  <si>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</si>
  <si>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</si>
  <si>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</si>
  <si>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</si>
  <si>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</si>
  <si>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</si>
  <si>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</si>
  <si>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</si>
  <si>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</si>
  <si>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</si>
  <si>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</si>
  <si>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</si>
  <si>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</si>
  <si>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</si>
  <si>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</si>
  <si>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</si>
  <si>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</si>
  <si>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</si>
  <si>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</si>
  <si>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</si>
  <si>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</si>
  <si>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</si>
  <si>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</si>
  <si>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</si>
  <si>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</si>
  <si>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</si>
  <si>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</si>
  <si>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</si>
  <si>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</si>
  <si>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</si>
  <si>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</si>
  <si>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</si>
  <si>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</si>
  <si>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</si>
  <si>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</si>
  <si>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</si>
  <si>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</si>
  <si>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</si>
  <si>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</si>
  <si>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</si>
  <si>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</si>
  <si>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</si>
  <si>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</si>
  <si>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</si>
  <si>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</si>
  <si>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</si>
  <si>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</si>
  <si>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</si>
  <si>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</si>
  <si>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</si>
  <si>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</si>
  <si>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</si>
  <si>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</si>
  <si>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</si>
  <si>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</si>
  <si>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</si>
  <si>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</si>
  <si>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</si>
  <si>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</si>
  <si>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</si>
  <si>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</si>
  <si>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</si>
  <si>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</si>
  <si>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</si>
  <si>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</si>
  <si>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</si>
  <si>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</si>
  <si>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</si>
  <si>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</si>
  <si>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</si>
  <si>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</si>
  <si>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</si>
  <si>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</si>
  <si>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</si>
  <si>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</si>
  <si>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</si>
  <si>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</si>
  <si>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</si>
  <si>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</si>
  <si>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</si>
  <si>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</si>
  <si>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</si>
  <si>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</si>
  <si>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</si>
  <si>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</si>
  <si>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</si>
  <si>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</si>
  <si>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</si>
  <si>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</si>
  <si>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</si>
  <si>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</si>
  <si>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</si>
  <si>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</si>
  <si>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</si>
  <si>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</si>
  <si>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</si>
  <si>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</si>
  <si>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</si>
  <si>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</si>
  <si>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</si>
  <si>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</si>
  <si>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</si>
  <si>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</si>
  <si>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</si>
  <si>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</si>
  <si>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</si>
  <si>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</si>
  <si>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</si>
  <si>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</si>
  <si>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</si>
  <si>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</si>
  <si>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</si>
  <si>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</si>
  <si>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</si>
  <si>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</si>
  <si>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</si>
  <si>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</si>
  <si>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</si>
  <si>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</si>
  <si>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</si>
  <si>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</si>
  <si>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</si>
  <si>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</si>
  <si>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</si>
  <si>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</si>
  <si>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</si>
  <si>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</si>
  <si>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</si>
  <si>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</si>
  <si>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</si>
  <si>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</si>
  <si>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</si>
  <si>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</si>
  <si>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</si>
  <si>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</si>
  <si>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</si>
  <si>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</si>
  <si>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</si>
  <si>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</si>
  <si>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</si>
  <si>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</si>
  <si>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</si>
  <si>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</si>
  <si>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</si>
  <si>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</si>
  <si>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</si>
  <si>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</si>
  <si>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</si>
  <si>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</si>
  <si>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</si>
  <si>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</si>
  <si>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</si>
  <si>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</si>
  <si>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</si>
  <si>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</si>
  <si>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</si>
  <si>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</si>
  <si>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</si>
  <si>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</si>
  <si>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</si>
  <si>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</si>
  <si>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</si>
  <si>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</si>
  <si>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</si>
  <si>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</si>
  <si>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</si>
  <si>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</si>
  <si>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</si>
  <si>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</si>
  <si>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</si>
  <si>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</si>
  <si>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</si>
  <si>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</si>
  <si>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</si>
  <si>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</si>
  <si>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</si>
  <si>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</si>
  <si>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</si>
  <si>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</si>
  <si>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</si>
  <si>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</si>
  <si>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</si>
  <si>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</si>
  <si>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</si>
  <si>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</si>
  <si>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</si>
  <si>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</si>
  <si>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</si>
  <si>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</si>
  <si>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</si>
  <si>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</si>
  <si>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</si>
  <si>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</si>
  <si>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</si>
  <si>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</si>
  <si>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</si>
  <si>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</si>
  <si>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</si>
  <si>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</si>
  <si>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</si>
  <si>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</si>
  <si>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</si>
  <si>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</si>
  <si>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</si>
  <si>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</si>
  <si>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</si>
  <si>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</si>
  <si>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</si>
  <si>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</si>
  <si>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</si>
  <si>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</si>
  <si>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</si>
  <si>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</si>
  <si>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</si>
  <si>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</si>
  <si>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</si>
  <si>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</si>
  <si>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</si>
  <si>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</si>
  <si>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</si>
  <si>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</si>
  <si>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</si>
  <si>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</si>
  <si>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</si>
  <si>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</si>
  <si>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</si>
  <si>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</si>
  <si>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</si>
  <si>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</si>
  <si>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</si>
  <si>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</si>
  <si>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</si>
  <si>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</si>
  <si>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</si>
  <si>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</si>
  <si>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</si>
  <si>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</si>
  <si>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</si>
  <si>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</si>
  <si>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</si>
  <si>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</si>
  <si>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</si>
  <si>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</si>
  <si>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</si>
  <si>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</si>
  <si>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</si>
  <si>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</si>
  <si>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</si>
  <si>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</si>
  <si>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</si>
  <si>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</si>
  <si>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</si>
  <si>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</si>
  <si>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</si>
  <si>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</si>
  <si>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</si>
  <si>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</si>
  <si>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</si>
  <si>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</si>
  <si>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</si>
  <si>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</si>
  <si>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</si>
  <si>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</si>
  <si>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</si>
  <si>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</si>
  <si>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</si>
  <si>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</si>
  <si>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</si>
  <si>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</si>
  <si>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</si>
  <si>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</si>
  <si>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</si>
  <si>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</si>
  <si>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</si>
  <si>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</si>
  <si>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</si>
  <si>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</si>
  <si>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</si>
  <si>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</si>
  <si>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</si>
  <si>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</si>
  <si>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</si>
  <si>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</si>
  <si>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</si>
  <si>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</si>
  <si>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</si>
  <si>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</si>
  <si>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</si>
  <si>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</si>
  <si>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</si>
  <si>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</si>
  <si>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</si>
  <si>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</si>
  <si>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</si>
  <si>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</si>
  <si>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</si>
  <si>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</si>
  <si>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</si>
  <si>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</si>
  <si>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</si>
  <si>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</si>
  <si>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</si>
  <si>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</si>
  <si>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</si>
  <si>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</si>
  <si>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</si>
  <si>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</si>
  <si>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</si>
  <si>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</si>
  <si>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</si>
  <si>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</si>
  <si>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</si>
  <si>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</si>
  <si>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</si>
  <si>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</si>
  <si>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</si>
  <si>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</si>
  <si>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</si>
  <si>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</si>
  <si>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</si>
  <si>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</si>
  <si>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</si>
  <si>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</si>
  <si>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</si>
  <si>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</si>
  <si>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</si>
  <si>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</si>
  <si>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</si>
  <si>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</si>
  <si>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</si>
  <si>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</si>
  <si>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</si>
  <si>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</si>
  <si>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</si>
  <si>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</si>
  <si>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</si>
  <si>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</si>
  <si>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</si>
  <si>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</si>
  <si>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</si>
  <si>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</si>
  <si>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</si>
  <si>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</si>
  <si>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</si>
  <si>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</si>
  <si>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</si>
  <si>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</si>
  <si>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</si>
  <si>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</si>
  <si>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</si>
  <si>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</si>
  <si>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</si>
  <si>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</si>
  <si>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</si>
  <si>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</si>
  <si>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</si>
  <si>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</si>
  <si>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</si>
  <si>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</si>
  <si>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</si>
  <si>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</si>
  <si>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</si>
  <si>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</si>
  <si>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</si>
  <si>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</si>
  <si>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</si>
  <si>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</si>
  <si>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</si>
  <si>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</si>
  <si>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</si>
  <si>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</si>
  <si>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</si>
  <si>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</si>
  <si>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</si>
  <si>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</si>
  <si>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</si>
  <si>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</si>
  <si>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</si>
  <si>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</si>
  <si>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</si>
  <si>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</si>
  <si>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</si>
  <si>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</si>
  <si>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</si>
  <si>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</si>
  <si>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</si>
  <si>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</si>
  <si>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</si>
  <si>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</si>
  <si>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</si>
  <si>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</si>
  <si>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</si>
  <si>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</si>
  <si>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</si>
  <si>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</si>
  <si>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</si>
  <si>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</si>
  <si>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</si>
  <si>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</si>
  <si>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</si>
  <si>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</si>
  <si>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</si>
  <si>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</si>
  <si>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</si>
  <si>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</si>
  <si>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</si>
  <si>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</si>
  <si>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</si>
  <si>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</si>
  <si>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</si>
  <si>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</si>
  <si>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</si>
  <si>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</si>
  <si>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</si>
  <si>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</si>
  <si>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</si>
  <si>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</si>
  <si>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</si>
  <si>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</si>
  <si>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</si>
  <si>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</si>
  <si>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</si>
  <si>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</si>
  <si>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</si>
  <si>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</si>
  <si>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</si>
  <si>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</si>
  <si>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</si>
  <si>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</si>
  <si>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</si>
  <si>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</si>
  <si>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</si>
  <si>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</si>
  <si>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</si>
  <si>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</si>
  <si>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</si>
  <si>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</si>
  <si>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</si>
  <si>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</si>
  <si>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</si>
  <si>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</si>
  <si>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</si>
  <si>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</si>
  <si>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</si>
  <si>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</si>
  <si>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</si>
  <si>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</si>
  <si>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</si>
  <si>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</si>
  <si>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</si>
  <si>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</si>
  <si>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</si>
  <si>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</si>
  <si>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</si>
  <si>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</si>
  <si>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</si>
  <si>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</si>
  <si>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</si>
  <si>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</si>
  <si>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</si>
  <si>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</si>
  <si>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</si>
  <si>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</si>
  <si>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</si>
  <si>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</si>
  <si>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</si>
  <si>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</si>
  <si>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</si>
  <si>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</si>
  <si>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</si>
  <si>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</si>
  <si>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</si>
  <si>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</si>
  <si>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</si>
  <si>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</si>
  <si>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</si>
  <si>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</si>
  <si>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</si>
  <si>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</si>
  <si>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</si>
  <si>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</si>
  <si>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</si>
  <si>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</si>
  <si>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</si>
  <si>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</si>
  <si>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</si>
  <si>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</si>
  <si>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</si>
  <si>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</si>
  <si>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</si>
  <si>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</si>
  <si>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</si>
  <si>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</si>
  <si>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</si>
  <si>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</si>
  <si>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</si>
  <si>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</si>
  <si>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</si>
  <si>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</si>
  <si>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</si>
  <si>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</si>
  <si>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</si>
  <si>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</si>
  <si>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</si>
  <si>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</si>
  <si>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</si>
  <si>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</si>
  <si>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</si>
  <si>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</si>
  <si>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</si>
  <si>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</si>
  <si>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</si>
  <si>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</si>
  <si>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</si>
  <si>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</si>
  <si>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</si>
  <si>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</si>
  <si>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</si>
  <si>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</si>
  <si>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</si>
  <si>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</si>
  <si>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</si>
  <si>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</si>
  <si>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</si>
  <si>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</si>
  <si>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</si>
  <si>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</si>
  <si>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</si>
  <si>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</si>
  <si>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</si>
  <si>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</si>
  <si>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</si>
  <si>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</si>
  <si>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</si>
  <si>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</si>
  <si>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</si>
  <si>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</si>
  <si>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</si>
  <si>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</si>
  <si>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</si>
  <si>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</si>
  <si>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</si>
  <si>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</si>
  <si>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</si>
  <si>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</si>
  <si>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</si>
  <si>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</si>
  <si>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</si>
  <si>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</si>
  <si>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</si>
  <si>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</si>
  <si>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</si>
  <si>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</si>
  <si>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</si>
  <si>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</si>
  <si>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</si>
  <si>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</si>
  <si>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</si>
  <si>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</si>
  <si>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</si>
  <si>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</si>
  <si>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</si>
  <si>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</si>
  <si>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</si>
  <si>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</si>
  <si>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</si>
  <si>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</si>
  <si>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</si>
  <si>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</si>
  <si>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</si>
  <si>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</si>
  <si>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</si>
  <si>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</si>
  <si>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</si>
  <si>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</si>
  <si>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</si>
  <si>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</si>
  <si>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</si>
  <si>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</si>
  <si>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</si>
  <si>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</si>
  <si>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</si>
  <si>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</si>
  <si>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</si>
  <si>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</si>
  <si>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</si>
  <si>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</si>
  <si>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</si>
  <si>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</si>
  <si>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</si>
  <si>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</si>
  <si>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</si>
  <si>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</si>
  <si>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</si>
  <si>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</si>
  <si>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</si>
  <si>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</si>
  <si>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</si>
  <si>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</si>
  <si>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</si>
  <si>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</si>
  <si>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</si>
  <si>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</si>
  <si>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</si>
  <si>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</si>
  <si>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</si>
  <si>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</si>
  <si>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</si>
  <si>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</si>
  <si>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</si>
  <si>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</si>
  <si>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</si>
  <si>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</si>
  <si>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</si>
  <si>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</si>
  <si>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</si>
  <si>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</si>
  <si>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</si>
  <si>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</si>
  <si>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</si>
  <si>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</si>
  <si>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</si>
  <si>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</si>
  <si>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</si>
  <si>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</si>
  <si>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</si>
  <si>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</si>
  <si>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</si>
  <si>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</si>
  <si>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</si>
  <si>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</si>
  <si>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</si>
  <si>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</si>
  <si>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</si>
  <si>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</si>
  <si>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</si>
  <si>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</si>
  <si>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</si>
  <si>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</si>
  <si>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</si>
  <si>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</si>
  <si>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</si>
  <si>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</si>
  <si>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</si>
  <si>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</si>
  <si>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</si>
  <si>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</si>
  <si>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</si>
  <si>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</si>
  <si>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</si>
  <si>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</si>
  <si>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</si>
  <si>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</si>
  <si>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</si>
  <si>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</si>
  <si>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</si>
  <si>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</si>
  <si>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</si>
  <si>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</si>
  <si>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</si>
  <si>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</si>
  <si>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</si>
  <si>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</si>
  <si>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</si>
  <si>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</si>
  <si>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</si>
  <si>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</si>
  <si>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</si>
  <si>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</si>
  <si>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</si>
  <si>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</si>
  <si>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</si>
  <si>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</si>
  <si>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</si>
  <si>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</si>
  <si>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</si>
  <si>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</si>
  <si>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</si>
  <si>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</si>
  <si>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</si>
  <si>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</si>
  <si>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</si>
  <si>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</si>
  <si>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</si>
  <si>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</si>
  <si>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</si>
  <si>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</si>
  <si>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</si>
  <si>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</si>
  <si>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</si>
  <si>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</si>
  <si>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</si>
  <si>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</si>
  <si>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</si>
  <si>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</si>
  <si>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</si>
  <si>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</si>
  <si>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</si>
  <si>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</si>
  <si>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</si>
  <si>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</si>
  <si>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</si>
  <si>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</si>
  <si>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</si>
  <si>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</si>
  <si>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</si>
  <si>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</si>
  <si>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</si>
  <si>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</si>
  <si>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</si>
  <si>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</si>
  <si>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</si>
  <si>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</si>
  <si>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</si>
  <si>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</si>
  <si>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</si>
  <si>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</si>
  <si>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</si>
  <si>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</si>
  <si>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</si>
  <si>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</si>
  <si>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</si>
  <si>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</si>
  <si>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</si>
  <si>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</si>
  <si>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</si>
  <si>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</si>
  <si>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</si>
  <si>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</si>
  <si>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</si>
  <si>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</si>
  <si>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</si>
  <si>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</si>
  <si>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</si>
  <si>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</si>
  <si>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</si>
  <si>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</si>
  <si>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</si>
  <si>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</si>
  <si>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</si>
  <si>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</si>
  <si>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</si>
  <si>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</si>
  <si>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</si>
  <si>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</si>
  <si>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</si>
  <si>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</si>
  <si>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</si>
  <si>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</si>
  <si>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</si>
  <si>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</si>
  <si>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</si>
  <si>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</si>
  <si>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</si>
  <si>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</si>
  <si>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</si>
  <si>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</si>
  <si>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</si>
  <si>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</si>
  <si>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</si>
  <si>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</si>
  <si>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</si>
  <si>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</si>
  <si>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</si>
  <si>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</si>
  <si>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</si>
  <si>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</si>
  <si>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</si>
  <si>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</si>
  <si>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</si>
  <si>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</si>
  <si>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</si>
  <si>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</si>
  <si>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</si>
  <si>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</si>
  <si>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</si>
  <si>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</si>
  <si>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</si>
  <si>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</si>
  <si>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</si>
  <si>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</si>
  <si>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</si>
  <si>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</si>
  <si>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</si>
  <si>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</si>
  <si>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</si>
  <si>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</si>
  <si>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</si>
  <si>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</si>
  <si>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</si>
  <si>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</si>
  <si>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</si>
  <si>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</si>
  <si>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</si>
  <si>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</si>
  <si>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</si>
  <si>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</si>
  <si>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</si>
  <si>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</si>
  <si>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</si>
  <si>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</si>
  <si>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</si>
  <si>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</si>
  <si>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</si>
  <si>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</si>
  <si>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</si>
  <si>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</si>
  <si>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</si>
  <si>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</si>
  <si>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</si>
  <si>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</si>
  <si>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</si>
  <si>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</si>
  <si>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</si>
  <si>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</si>
  <si>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</si>
  <si>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</si>
  <si>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</si>
  <si>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</si>
  <si>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</si>
  <si>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</si>
  <si>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</si>
  <si>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</si>
  <si>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</si>
  <si>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</si>
  <si>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</si>
  <si>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</si>
  <si>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</si>
  <si>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</si>
  <si>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</si>
  <si>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</si>
  <si>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</si>
  <si>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</si>
  <si>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</si>
  <si>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</si>
  <si>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</si>
  <si>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</si>
  <si>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</si>
  <si>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</si>
  <si>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</si>
  <si>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</si>
  <si>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</si>
  <si>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</si>
  <si>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</si>
  <si>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</si>
  <si>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</si>
  <si>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</si>
  <si>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</si>
  <si>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</si>
  <si>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</si>
  <si>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</si>
  <si>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</si>
  <si>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</si>
  <si>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</si>
  <si>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</si>
  <si>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</si>
  <si>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</si>
  <si>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</si>
  <si>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</si>
  <si>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</si>
  <si>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</si>
  <si>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</si>
  <si>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</si>
  <si>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</si>
  <si>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</si>
  <si>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</si>
  <si>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</si>
  <si>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</si>
  <si>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</si>
  <si>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</si>
  <si>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</si>
  <si>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</si>
  <si>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</si>
  <si>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</si>
  <si>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</si>
  <si>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</si>
  <si>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</si>
  <si>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</si>
  <si>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</si>
  <si>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</si>
  <si>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</si>
  <si>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</si>
  <si>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</si>
  <si>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</si>
  <si>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</si>
  <si>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</si>
  <si>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</si>
  <si>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</si>
  <si>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</si>
  <si>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</si>
  <si>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</si>
  <si>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</si>
  <si>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</si>
  <si>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</si>
  <si>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</si>
  <si>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</si>
  <si>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</si>
  <si>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</si>
  <si>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</si>
  <si>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</si>
  <si>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</si>
  <si>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</si>
  <si>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</si>
  <si>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</si>
  <si>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</si>
  <si>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</si>
  <si>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</si>
  <si>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</si>
  <si>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</si>
  <si>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</si>
  <si>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</si>
  <si>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</si>
  <si>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</si>
  <si>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</si>
  <si>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</si>
  <si>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</si>
  <si>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</si>
  <si>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</si>
  <si>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</si>
  <si>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</si>
  <si>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</si>
  <si>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</si>
  <si>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</si>
  <si>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</si>
  <si>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</si>
  <si>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</si>
  <si>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</si>
  <si>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</si>
  <si>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</si>
  <si>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</si>
  <si>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</si>
  <si>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</si>
  <si>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</si>
  <si>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</si>
  <si>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</si>
  <si>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</si>
  <si>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</si>
  <si>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</si>
  <si>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</si>
  <si>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</si>
  <si>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</si>
  <si>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</si>
  <si>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</si>
  <si>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</si>
  <si>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</si>
  <si>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</si>
  <si>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</si>
  <si>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</si>
  <si>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</si>
  <si>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</si>
  <si>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</si>
  <si>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</si>
  <si>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</si>
  <si>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</si>
  <si>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</si>
  <si>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</si>
  <si>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</si>
  <si>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</si>
  <si>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</si>
  <si>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</si>
  <si>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</si>
  <si>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</si>
  <si>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</si>
  <si>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</si>
  <si>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</si>
  <si>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</si>
  <si>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</si>
  <si>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</si>
  <si>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</si>
  <si>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</si>
  <si>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</si>
  <si>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</si>
  <si>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</si>
  <si>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</si>
  <si>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</si>
  <si>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</si>
  <si>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</si>
  <si>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</si>
  <si>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</si>
  <si>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</si>
  <si>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</si>
  <si>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</si>
  <si>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</si>
  <si>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</si>
  <si>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</si>
  <si>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</si>
  <si>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</si>
  <si>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</si>
  <si>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</si>
  <si>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</si>
  <si>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</si>
  <si>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</si>
  <si>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</si>
  <si>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</si>
  <si>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</si>
  <si>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</si>
  <si>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</si>
  <si>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</si>
  <si>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</si>
  <si>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</si>
  <si>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</si>
  <si>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</si>
  <si>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</si>
  <si>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</si>
  <si>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</si>
  <si>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</si>
  <si>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</si>
  <si>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</si>
  <si>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</si>
  <si>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</si>
  <si>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</si>
  <si>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</si>
  <si>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</si>
  <si>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</si>
  <si>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</si>
  <si>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</si>
  <si>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</si>
  <si>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</si>
  <si>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</si>
  <si>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</si>
  <si>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</si>
  <si>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</si>
  <si>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</si>
  <si>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</si>
  <si>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</si>
  <si>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</si>
  <si>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</si>
  <si>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</si>
  <si>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</si>
  <si>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</si>
  <si>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</si>
  <si>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</si>
  <si>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</si>
  <si>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</si>
  <si>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</si>
  <si>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</si>
  <si>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</si>
  <si>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</si>
  <si>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</si>
  <si>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</si>
  <si>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</si>
  <si>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</si>
  <si>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</si>
  <si>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</si>
  <si>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</si>
  <si>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</si>
  <si>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</si>
  <si>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</si>
  <si>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</si>
  <si>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</si>
  <si>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</si>
  <si>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</si>
  <si>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</si>
  <si>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</si>
  <si>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</si>
  <si>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</si>
  <si>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</si>
  <si>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</si>
  <si>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</si>
  <si>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</si>
  <si>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</si>
  <si>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</si>
  <si>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</si>
  <si>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</si>
  <si>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</si>
  <si>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</si>
  <si>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</si>
  <si>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</si>
  <si>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</si>
  <si>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</si>
  <si>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</si>
  <si>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</si>
  <si>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</si>
  <si>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</si>
  <si>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</si>
  <si>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</si>
  <si>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</si>
  <si>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</si>
  <si>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</si>
  <si>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</si>
  <si>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</si>
  <si>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</si>
  <si>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</si>
  <si>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</si>
  <si>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</si>
  <si>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</si>
  <si>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</si>
  <si>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</si>
  <si>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</si>
  <si>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</si>
  <si>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</si>
  <si>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</si>
  <si>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</si>
  <si>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</si>
  <si>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</si>
  <si>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</si>
  <si>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</si>
  <si>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</si>
  <si>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</si>
  <si>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</si>
  <si>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</si>
  <si>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</si>
  <si>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</si>
  <si>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</si>
  <si>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</si>
  <si>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</si>
  <si>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</si>
  <si>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</si>
  <si>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</si>
  <si>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</si>
  <si>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</si>
  <si>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</si>
  <si>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</si>
  <si>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</si>
  <si>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</si>
  <si>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</si>
  <si>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</si>
  <si>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</si>
  <si>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</si>
  <si>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</si>
  <si>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</si>
  <si>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</si>
  <si>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</si>
  <si>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</si>
  <si>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</si>
  <si>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</si>
  <si>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</si>
  <si>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</si>
  <si>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</si>
  <si>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</si>
  <si>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</si>
  <si>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</si>
  <si>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</si>
  <si>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</si>
  <si>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</si>
  <si>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</si>
  <si>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</si>
  <si>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</si>
  <si>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</si>
  <si>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</si>
  <si>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</si>
  <si>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</si>
  <si>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</si>
  <si>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</si>
  <si>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</si>
  <si>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</si>
  <si>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</si>
  <si>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</si>
  <si>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</si>
  <si>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</si>
  <si>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</si>
  <si>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</si>
  <si>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</si>
  <si>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</si>
  <si>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</si>
  <si>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</si>
  <si>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</si>
  <si>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</si>
  <si>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</si>
  <si>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</si>
  <si>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</si>
  <si>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</si>
  <si>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</si>
  <si>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</si>
  <si>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</si>
  <si>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</si>
  <si>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</si>
  <si>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</si>
  <si>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</si>
  <si>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</si>
  <si>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</si>
  <si>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</si>
  <si>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</si>
  <si>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</si>
  <si>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</si>
  <si>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</si>
  <si>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</si>
  <si>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</si>
  <si>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</si>
  <si>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</si>
  <si>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</si>
  <si>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</si>
  <si>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</si>
  <si>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</si>
  <si>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</si>
  <si>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</si>
  <si>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</si>
  <si>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</si>
  <si>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</si>
  <si>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</si>
  <si>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</si>
  <si>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</si>
  <si>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</si>
  <si>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</si>
  <si>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</si>
  <si>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</si>
  <si>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</si>
  <si>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</si>
  <si>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</si>
  <si>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</si>
  <si>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</si>
  <si>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</si>
  <si>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</si>
  <si>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</si>
  <si>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</si>
  <si>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</si>
  <si>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</si>
  <si>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</si>
  <si>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</si>
  <si>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</si>
  <si>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</si>
  <si>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</si>
  <si>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</si>
  <si>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</si>
  <si>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</si>
  <si>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</si>
  <si>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</si>
  <si>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</si>
  <si>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</si>
  <si>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</si>
  <si>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</si>
  <si>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</si>
  <si>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</si>
  <si>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</si>
  <si>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</si>
  <si>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</si>
  <si>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</si>
  <si>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</si>
  <si>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</si>
  <si>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</si>
  <si>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</si>
  <si>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</si>
  <si>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</si>
  <si>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</si>
  <si>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</si>
  <si>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</si>
  <si>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</si>
  <si>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</si>
  <si>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</si>
  <si>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</si>
  <si>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</si>
  <si>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</si>
  <si>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</si>
  <si>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</si>
  <si>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</si>
  <si>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</si>
  <si>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</si>
  <si>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</si>
  <si>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</si>
  <si>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</si>
  <si>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</si>
  <si>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</si>
  <si>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</si>
  <si>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</si>
  <si>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</si>
  <si>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</si>
  <si>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</si>
  <si>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</si>
  <si>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</si>
  <si>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</si>
  <si>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</si>
  <si>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</si>
  <si>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</si>
  <si>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</si>
  <si>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</si>
  <si>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</si>
  <si>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</si>
  <si>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</si>
  <si>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</si>
  <si>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</si>
  <si>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</si>
  <si>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</si>
  <si>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</si>
  <si>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</si>
  <si>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</si>
  <si>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</si>
  <si>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</si>
  <si>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</si>
  <si>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</si>
  <si>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</si>
  <si>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</si>
  <si>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</si>
  <si>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</si>
  <si>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</si>
  <si>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</si>
  <si>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</si>
  <si>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</si>
  <si>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</si>
  <si>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</si>
  <si>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</si>
  <si>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</si>
  <si>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</si>
  <si>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</si>
  <si>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</si>
  <si>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</si>
  <si>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</si>
  <si>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</si>
  <si>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</si>
  <si>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</si>
  <si>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</si>
  <si>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</si>
  <si>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</si>
  <si>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</si>
  <si>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</si>
  <si>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</si>
  <si>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</si>
  <si>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</si>
  <si>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</si>
  <si>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</si>
  <si>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</si>
  <si>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</si>
  <si>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</si>
  <si>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</si>
  <si>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</si>
  <si>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</si>
  <si>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</si>
  <si>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</si>
  <si>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</si>
  <si>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</si>
  <si>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</si>
  <si>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</si>
  <si>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</si>
  <si>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</si>
  <si>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</si>
  <si>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</si>
  <si>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</si>
  <si>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</si>
  <si>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</si>
  <si>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</si>
  <si>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</si>
  <si>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</si>
  <si>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</si>
  <si>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</si>
  <si>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</si>
  <si>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</si>
  <si>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</si>
  <si>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</si>
  <si>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</si>
  <si>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</si>
  <si>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</si>
  <si>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</si>
  <si>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</si>
  <si>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</si>
  <si>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</si>
  <si>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</si>
  <si>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</si>
  <si>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</si>
  <si>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</si>
  <si>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</si>
  <si>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</si>
  <si>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</si>
  <si>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</si>
  <si>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</si>
  <si>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</si>
  <si>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</si>
  <si>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</si>
  <si>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</si>
  <si>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</si>
  <si>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</si>
  <si>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</si>
  <si>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</si>
  <si>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</si>
  <si>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</si>
  <si>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</si>
  <si>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</si>
  <si>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</si>
  <si>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</si>
  <si>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</si>
  <si>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</si>
  <si>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</si>
  <si>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</si>
  <si>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</si>
  <si>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</si>
  <si>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</si>
  <si>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</si>
  <si>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</si>
  <si>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</si>
  <si>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</si>
  <si>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</si>
  <si>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</si>
  <si>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</si>
  <si>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</si>
  <si>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</si>
  <si>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</si>
  <si>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</si>
  <si>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</si>
  <si>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</si>
  <si>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</si>
  <si>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</si>
  <si>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</si>
  <si>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</si>
  <si>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</si>
  <si>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</si>
  <si>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</si>
  <si>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</si>
  <si>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</si>
  <si>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</si>
  <si>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</si>
  <si>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</si>
  <si>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</si>
  <si>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</si>
  <si>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</si>
  <si>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</si>
  <si>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</si>
  <si>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</si>
  <si>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</si>
  <si>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</si>
  <si>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</si>
  <si>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</si>
  <si>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</si>
  <si>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</si>
  <si>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</si>
  <si>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</si>
  <si>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</si>
  <si>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</si>
  <si>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</si>
  <si>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</si>
  <si>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</si>
  <si>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</si>
  <si>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</si>
  <si>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</si>
  <si>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</si>
  <si>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</si>
  <si>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</si>
  <si>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</si>
  <si>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</si>
  <si>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</si>
  <si>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</si>
  <si>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</si>
  <si>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</si>
  <si>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</si>
  <si>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</si>
  <si>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</si>
  <si>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</si>
  <si>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</si>
  <si>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</si>
  <si>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</si>
  <si>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</si>
  <si>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</si>
  <si>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</si>
  <si>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</si>
  <si>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</si>
  <si>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</si>
  <si>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</si>
  <si>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</si>
  <si>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</si>
  <si>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</si>
  <si>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</si>
  <si>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</si>
  <si>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</si>
  <si>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</si>
  <si>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</si>
  <si>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</si>
  <si>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</si>
  <si>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</si>
  <si>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</si>
  <si>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</si>
  <si>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</si>
  <si>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</si>
  <si>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</si>
  <si>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</si>
  <si>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</si>
  <si>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</si>
  <si>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</si>
  <si>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</si>
  <si>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</si>
  <si>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</si>
  <si>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</si>
  <si>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</si>
  <si>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</si>
  <si>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</si>
  <si>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</si>
  <si>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</si>
  <si>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</si>
  <si>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</si>
  <si>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</si>
  <si>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</si>
  <si>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</si>
  <si>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</si>
  <si>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</si>
  <si>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</si>
  <si>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</si>
  <si>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</si>
  <si>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</si>
  <si>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</si>
  <si>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</si>
  <si>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</si>
  <si>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</si>
  <si>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</si>
  <si>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</si>
  <si>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</si>
  <si>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</si>
  <si>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</si>
  <si>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</si>
  <si>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</si>
  <si>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</si>
  <si>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</si>
  <si>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</si>
  <si>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</si>
  <si>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</si>
  <si>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</si>
  <si>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</si>
  <si>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</si>
  <si>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</si>
  <si>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</si>
  <si>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</si>
  <si>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</si>
  <si>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</si>
  <si>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</si>
  <si>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</si>
  <si>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</si>
  <si>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</si>
  <si>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</si>
  <si>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</si>
  <si>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</si>
  <si>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</si>
  <si>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</si>
  <si>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</si>
  <si>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</si>
  <si>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</si>
  <si>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</si>
  <si>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</si>
  <si>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</si>
  <si>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</si>
  <si>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</si>
  <si>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</si>
  <si>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</si>
  <si>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</si>
  <si>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</si>
  <si>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</si>
  <si>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</si>
  <si>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</si>
  <si>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</si>
  <si>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</si>
  <si>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</si>
  <si>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</si>
  <si>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</si>
  <si>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</si>
  <si>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</si>
  <si>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</si>
  <si>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</si>
  <si>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</si>
  <si>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</si>
  <si>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</si>
  <si>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</si>
  <si>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</si>
  <si>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</si>
  <si>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</si>
  <si>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</si>
  <si>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</si>
  <si>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</si>
  <si>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</si>
  <si>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</si>
  <si>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</si>
  <si>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</si>
  <si>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</si>
  <si>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</si>
  <si>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</si>
  <si>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</si>
  <si>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</si>
  <si>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</si>
  <si>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</si>
  <si>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</si>
  <si>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</si>
  <si>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</si>
  <si>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</si>
  <si>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</si>
  <si>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</si>
  <si>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</si>
  <si>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</si>
  <si>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</si>
  <si>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</si>
  <si>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</si>
  <si>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</si>
  <si>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</si>
  <si>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</si>
  <si>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</si>
  <si>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</si>
  <si>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</si>
  <si>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</si>
  <si>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</si>
  <si>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</si>
  <si>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</si>
  <si>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</si>
  <si>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</si>
  <si>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</si>
  <si>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</si>
  <si>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</si>
  <si>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</si>
  <si>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</si>
  <si>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</si>
  <si>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</si>
  <si>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</si>
  <si>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</si>
  <si>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</si>
  <si>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</si>
  <si>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</si>
  <si>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</si>
  <si>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</si>
  <si>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</si>
  <si>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</si>
  <si>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</si>
  <si>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</si>
  <si>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</si>
  <si>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</si>
  <si>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</si>
  <si>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</si>
  <si>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</si>
  <si>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</si>
  <si>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</si>
  <si>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</si>
  <si>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</si>
  <si>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</si>
  <si>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</si>
  <si>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</si>
  <si>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</si>
  <si>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</si>
  <si>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</si>
  <si>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</si>
  <si>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</si>
  <si>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</si>
  <si>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</si>
  <si>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</si>
  <si>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</si>
  <si>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</si>
  <si>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</si>
  <si>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</si>
  <si>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</si>
  <si>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</si>
  <si>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</si>
  <si>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</si>
  <si>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</si>
  <si>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</si>
  <si>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</si>
  <si>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</si>
  <si>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</si>
  <si>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</si>
  <si>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</si>
  <si>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</si>
  <si>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</si>
  <si>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</si>
  <si>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</si>
  <si>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</si>
  <si>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</si>
  <si>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</si>
  <si>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</si>
  <si>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</si>
  <si>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</si>
  <si>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</si>
  <si>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</si>
  <si>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</si>
  <si>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</si>
  <si>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</si>
  <si>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</si>
  <si>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</si>
  <si>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</si>
  <si>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</si>
  <si>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</si>
  <si>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</si>
  <si>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</si>
  <si>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</si>
  <si>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</si>
  <si>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</si>
  <si>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</si>
  <si>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</si>
  <si>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</si>
  <si>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</si>
  <si>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</si>
  <si>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</si>
  <si>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</si>
  <si>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</si>
  <si>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</si>
  <si>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</si>
  <si>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</si>
  <si>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</si>
  <si>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</si>
  <si>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</si>
  <si>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</si>
  <si>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</si>
  <si>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</si>
  <si>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</si>
  <si>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</si>
  <si>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</si>
  <si>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</si>
  <si>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</si>
  <si>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</si>
  <si>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</si>
  <si>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</si>
  <si>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</si>
  <si>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</si>
  <si>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</si>
  <si>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</si>
  <si>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</si>
  <si>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</si>
  <si>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</si>
  <si>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</si>
  <si>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</si>
  <si>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</si>
  <si>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</si>
  <si>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</si>
  <si>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</si>
  <si>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</si>
  <si>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</si>
  <si>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</si>
  <si>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</si>
  <si>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</si>
  <si>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</si>
  <si>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</si>
  <si>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</si>
  <si>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</si>
  <si>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</si>
  <si>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</si>
  <si>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</si>
  <si>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</si>
  <si>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</si>
  <si>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</si>
  <si>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</si>
  <si>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</si>
  <si>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</si>
  <si>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</si>
  <si>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</si>
  <si>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</si>
  <si>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</si>
  <si>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</si>
  <si>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</si>
  <si>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</si>
  <si>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</si>
  <si>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</si>
  <si>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</si>
  <si>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</si>
  <si>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</si>
  <si>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</si>
  <si>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</si>
  <si>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</si>
  <si>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</si>
  <si>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</si>
  <si>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</si>
  <si>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</si>
  <si>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</si>
  <si>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</si>
  <si>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</si>
  <si>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</si>
  <si>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</si>
  <si>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</si>
  <si>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</si>
  <si>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</si>
  <si>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</si>
  <si>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</si>
  <si>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</si>
  <si>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</si>
  <si>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</si>
  <si>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</si>
  <si>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</si>
  <si>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</si>
  <si>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</si>
  <si>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</si>
  <si>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</si>
  <si>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</si>
  <si>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</si>
  <si>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</si>
  <si>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</si>
  <si>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</si>
  <si>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</si>
  <si>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</si>
  <si>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</si>
  <si>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</si>
  <si>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</si>
  <si>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</si>
  <si>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</si>
  <si>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</si>
  <si>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</si>
  <si>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</si>
  <si>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</si>
  <si>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</si>
  <si>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</si>
  <si>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</si>
  <si>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</si>
  <si>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</si>
  <si>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</si>
  <si>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</si>
  <si>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</si>
  <si>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</si>
  <si>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</si>
  <si>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</si>
  <si>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</si>
  <si>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</si>
  <si>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</si>
  <si>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</si>
  <si>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</si>
  <si>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</si>
  <si>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</si>
  <si>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</si>
  <si>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</si>
  <si>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</si>
  <si>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</si>
  <si>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</si>
  <si>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</si>
  <si>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</si>
  <si>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</si>
  <si>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</si>
  <si>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</si>
  <si>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</si>
  <si>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</si>
  <si>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</si>
  <si>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</si>
  <si>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</si>
  <si>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</si>
  <si>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</si>
  <si>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</si>
  <si>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</si>
  <si>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</si>
  <si>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</si>
  <si>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</si>
  <si>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</si>
  <si>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</si>
  <si>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</si>
  <si>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</si>
  <si>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</si>
  <si>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</si>
  <si>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</si>
  <si>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</si>
  <si>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</si>
  <si>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</si>
  <si>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</si>
  <si>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</si>
  <si>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</si>
  <si>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</si>
  <si>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</si>
  <si>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</si>
  <si>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</si>
  <si>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</si>
  <si>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</si>
  <si>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</si>
  <si>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</si>
  <si>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</si>
  <si>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</si>
  <si>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</si>
  <si>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</si>
  <si>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</si>
  <si>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</si>
  <si>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</si>
  <si>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</si>
  <si>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</si>
  <si>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</si>
  <si>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</si>
  <si>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</si>
  <si>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</si>
  <si>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</si>
  <si>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</si>
  <si>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</si>
  <si>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</si>
  <si>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</si>
  <si>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</si>
  <si>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</si>
  <si>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</si>
  <si>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</si>
  <si>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</si>
  <si>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</si>
  <si>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</si>
  <si>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</si>
  <si>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</si>
  <si>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</si>
  <si>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</si>
  <si>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</si>
  <si>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</si>
  <si>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</si>
  <si>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</si>
  <si>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</si>
  <si>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</si>
  <si>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</si>
  <si>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</si>
  <si>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</si>
  <si>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</si>
  <si>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</si>
  <si>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</si>
  <si>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</si>
  <si>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</si>
  <si>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</si>
  <si>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</si>
  <si>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</si>
  <si>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</si>
  <si>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</si>
  <si>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</si>
  <si>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</si>
  <si>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</si>
  <si>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</si>
  <si>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</si>
  <si>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</si>
  <si>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</si>
  <si>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</si>
  <si>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</si>
  <si>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</si>
  <si>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</si>
  <si>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</si>
  <si>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</si>
  <si>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</si>
  <si>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</si>
  <si>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</si>
  <si>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</si>
  <si>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</si>
  <si>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</si>
  <si>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</si>
  <si>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</si>
  <si>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</si>
  <si>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</si>
  <si>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</si>
  <si>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</si>
  <si>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</si>
  <si>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</si>
  <si>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</si>
  <si>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</si>
  <si>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</si>
  <si>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</si>
  <si>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</si>
  <si>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</si>
  <si>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</si>
  <si>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</si>
  <si>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</si>
  <si>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</si>
  <si>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</si>
  <si>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</si>
  <si>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</si>
  <si>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</si>
  <si>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</si>
  <si>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</si>
  <si>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</si>
  <si>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</si>
  <si>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</si>
  <si>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</si>
  <si>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</si>
  <si>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</si>
  <si>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</si>
  <si>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</si>
  <si>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</si>
  <si>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</si>
  <si>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</si>
  <si>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</si>
  <si>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</si>
  <si>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</si>
  <si>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</si>
  <si>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</si>
  <si>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</si>
  <si>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</si>
  <si>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</si>
  <si>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</si>
  <si>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</si>
  <si>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</si>
  <si>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</si>
  <si>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</si>
  <si>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</si>
  <si>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</si>
  <si>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</si>
  <si>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</si>
  <si>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</si>
  <si>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</si>
  <si>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</si>
  <si>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</si>
  <si>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</si>
  <si>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</si>
  <si>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</si>
  <si>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</si>
  <si>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</si>
  <si>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</si>
  <si>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</si>
  <si>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</si>
  <si>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</si>
  <si>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</si>
  <si>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</si>
  <si>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</si>
  <si>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</si>
  <si>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</si>
  <si>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</si>
  <si>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</si>
  <si>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</si>
  <si>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</si>
  <si>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</si>
  <si>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</si>
  <si>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</si>
  <si>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</si>
  <si>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</si>
  <si>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</si>
  <si>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</si>
  <si>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</si>
  <si>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</si>
  <si>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</si>
  <si>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</si>
  <si>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</si>
  <si>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</si>
  <si>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</si>
  <si>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</si>
  <si>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</si>
  <si>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</si>
  <si>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</si>
  <si>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</si>
  <si>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</si>
  <si>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</si>
  <si>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</si>
  <si>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</si>
  <si>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</si>
  <si>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</si>
  <si>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</si>
  <si>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</si>
  <si>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</si>
  <si>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</si>
  <si>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</si>
  <si>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</si>
  <si>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</si>
  <si>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</si>
  <si>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</si>
  <si>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</si>
  <si>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</si>
  <si>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</si>
  <si>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</si>
  <si>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</si>
  <si>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</si>
  <si>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</si>
  <si>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</si>
  <si>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</si>
  <si>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</si>
  <si>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</si>
  <si>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</si>
  <si>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</si>
  <si>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</si>
  <si>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</si>
  <si>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</si>
  <si>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</si>
  <si>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</si>
  <si>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</si>
  <si>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</si>
  <si>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</si>
  <si>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</si>
  <si>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</si>
  <si>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</si>
  <si>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</si>
  <si>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</si>
  <si>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</si>
  <si>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</si>
  <si>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</si>
  <si>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</si>
  <si>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</si>
  <si>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</si>
  <si>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</si>
  <si>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</si>
  <si>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</si>
  <si>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</si>
  <si>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</si>
  <si>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</si>
  <si>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</si>
  <si>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</si>
  <si>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</si>
  <si>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</si>
  <si>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</si>
  <si>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</si>
  <si>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</si>
  <si>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</si>
  <si>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</si>
  <si>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</si>
  <si>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</si>
  <si>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</si>
  <si>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</si>
  <si>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</si>
  <si>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</si>
  <si>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</si>
  <si>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</si>
  <si>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</si>
  <si>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</si>
  <si>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</si>
  <si>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</si>
  <si>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</si>
  <si>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</si>
  <si>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</si>
  <si>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</si>
  <si>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</si>
  <si>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</si>
  <si>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</si>
  <si>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</si>
  <si>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</si>
  <si>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</si>
  <si>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</si>
  <si>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</si>
  <si>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</si>
  <si>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</si>
  <si>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</si>
  <si>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</si>
  <si>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</si>
  <si>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</si>
  <si>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</si>
  <si>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</si>
  <si>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</si>
  <si>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</si>
  <si>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</si>
  <si>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</si>
  <si>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</si>
  <si>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</si>
  <si>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</si>
  <si>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</si>
  <si>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</si>
  <si>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</si>
  <si>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</si>
  <si>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</si>
  <si>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</si>
  <si>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</si>
  <si>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</si>
  <si>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</si>
  <si>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</si>
  <si>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</si>
  <si>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</si>
  <si>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</si>
  <si>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</si>
  <si>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</si>
  <si>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</si>
  <si>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</si>
  <si>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</si>
  <si>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</si>
  <si>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</si>
  <si>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</si>
  <si>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</si>
  <si>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</si>
  <si>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</si>
  <si>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</si>
  <si>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</si>
  <si>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</si>
  <si>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</si>
  <si>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</si>
  <si>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</si>
  <si>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</si>
  <si>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</si>
  <si>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</si>
  <si>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</si>
  <si>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</si>
  <si>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</si>
  <si>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</si>
  <si>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</si>
  <si>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</si>
  <si>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</si>
  <si>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</si>
  <si>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</si>
  <si>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</si>
  <si>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</si>
  <si>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</si>
  <si>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</si>
  <si>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</si>
  <si>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</si>
  <si>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</si>
  <si>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</si>
  <si>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</si>
  <si>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</si>
  <si>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</si>
  <si>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</si>
  <si>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</si>
  <si>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</si>
  <si>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</si>
  <si>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</si>
  <si>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</si>
  <si>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</si>
  <si>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</si>
  <si>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</si>
  <si>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</si>
  <si>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</si>
  <si>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</si>
  <si>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</si>
  <si>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</si>
  <si>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</si>
  <si>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</si>
  <si>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</si>
  <si>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</si>
  <si>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</si>
  <si>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</si>
  <si>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</si>
  <si>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</si>
  <si>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</si>
  <si>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</si>
  <si>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</si>
  <si>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</si>
  <si>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</si>
  <si>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</si>
  <si>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</si>
  <si>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</si>
  <si>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</si>
  <si>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</si>
  <si>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</si>
  <si>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</si>
  <si>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</si>
  <si>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</si>
  <si>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</si>
  <si>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</si>
  <si>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</si>
  <si>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</si>
  <si>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</si>
  <si>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</si>
  <si>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</si>
  <si>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</si>
  <si>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</si>
  <si>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</si>
  <si>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</si>
  <si>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</si>
  <si>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</si>
  <si>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</si>
  <si>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</si>
  <si>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</si>
  <si>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</si>
  <si>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</si>
  <si>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</si>
  <si>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</si>
  <si>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</si>
  <si>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</si>
  <si>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</si>
  <si>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</si>
  <si>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</si>
  <si>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</si>
  <si>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</si>
  <si>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</si>
  <si>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</si>
  <si>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</si>
  <si>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</si>
  <si>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</si>
  <si>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</si>
  <si>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</si>
  <si>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</si>
  <si>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</si>
  <si>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</si>
  <si>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</si>
  <si>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</si>
  <si>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</si>
  <si>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</si>
  <si>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</si>
  <si>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</si>
  <si>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</si>
  <si>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</si>
  <si>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</si>
  <si>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</si>
  <si>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</si>
  <si>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</si>
  <si>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</si>
  <si>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</si>
  <si>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</si>
  <si>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</si>
  <si>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</si>
  <si>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</si>
  <si>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</si>
  <si>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</si>
  <si>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</si>
  <si>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</si>
  <si>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</si>
  <si>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</si>
  <si>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</si>
  <si>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</si>
  <si>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</si>
  <si>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</si>
  <si>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</si>
  <si>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</si>
  <si>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</si>
  <si>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</si>
  <si>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</si>
  <si>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</si>
  <si>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</si>
  <si>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</si>
  <si>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</si>
  <si>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</si>
  <si>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</si>
  <si>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</si>
  <si>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</si>
  <si>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</si>
  <si>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</si>
  <si>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</si>
  <si>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</si>
  <si>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</si>
  <si>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</si>
  <si>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</si>
  <si>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</si>
  <si>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</si>
  <si>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</si>
  <si>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</si>
  <si>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</si>
  <si>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</si>
  <si>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</si>
  <si>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</si>
  <si>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</si>
  <si>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</si>
  <si>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</si>
  <si>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</si>
  <si>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</si>
  <si>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</si>
  <si>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</si>
  <si>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</si>
  <si>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</si>
  <si>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</si>
  <si>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</si>
  <si>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</si>
  <si>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</si>
  <si>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</si>
  <si>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</si>
  <si>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</si>
  <si>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</si>
  <si>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</si>
  <si>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</si>
  <si>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</si>
  <si>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</si>
  <si>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</si>
  <si>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</si>
  <si>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</si>
  <si>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</si>
  <si>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</si>
  <si>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</si>
  <si>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</si>
  <si>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</si>
  <si>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</si>
  <si>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</si>
  <si>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</si>
  <si>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</si>
  <si>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</si>
  <si>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</si>
  <si>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</si>
  <si>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</si>
  <si>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</si>
  <si>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</si>
  <si>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</si>
  <si>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</si>
  <si>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</si>
  <si>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</si>
  <si>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</si>
  <si>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</si>
  <si>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</si>
  <si>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</si>
  <si>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</si>
  <si>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</si>
  <si>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</si>
  <si>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</si>
  <si>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</si>
  <si>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</si>
  <si>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</si>
  <si>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</si>
  <si>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</si>
  <si>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</si>
  <si>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</si>
  <si>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</si>
  <si>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</si>
  <si>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</si>
  <si>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</si>
  <si>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</si>
  <si>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</si>
  <si>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</si>
  <si>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</si>
  <si>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</si>
  <si>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</si>
  <si>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</si>
  <si>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</si>
  <si>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</si>
  <si>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</si>
  <si>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</si>
  <si>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</si>
  <si>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</si>
  <si>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</si>
  <si>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</si>
  <si>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</si>
  <si>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</si>
  <si>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</si>
  <si>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</si>
  <si>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</si>
  <si>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</si>
  <si>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</si>
  <si>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</si>
  <si>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</si>
  <si>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</si>
  <si>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</si>
  <si>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</si>
  <si>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</si>
  <si>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</si>
  <si>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</si>
  <si>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</si>
  <si>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</si>
  <si>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</si>
  <si>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</si>
  <si>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</si>
  <si>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</si>
  <si>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</si>
  <si>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</si>
  <si>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</si>
  <si>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</si>
  <si>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</si>
  <si>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</si>
  <si>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</si>
  <si>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</si>
  <si>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</si>
  <si>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</si>
  <si>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</si>
  <si>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</si>
  <si>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</si>
  <si>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</si>
  <si>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</si>
  <si>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</si>
  <si>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</si>
  <si>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</si>
  <si>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</si>
  <si>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</si>
  <si>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</si>
  <si>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</si>
  <si>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</si>
  <si>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</si>
  <si>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</si>
  <si>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</si>
  <si>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</si>
  <si>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</si>
  <si>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</si>
  <si>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</si>
  <si>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</si>
  <si>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</si>
  <si>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</si>
  <si>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</si>
  <si>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</si>
  <si>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</si>
  <si>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</si>
  <si>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</si>
  <si>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</si>
  <si>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</si>
  <si>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</si>
  <si>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</si>
  <si>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</si>
  <si>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</si>
  <si>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</si>
  <si>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</si>
  <si>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</si>
  <si>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</si>
  <si>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</si>
  <si>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</si>
  <si>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</si>
  <si>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</si>
  <si>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</si>
  <si>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</si>
  <si>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</si>
  <si>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</si>
  <si>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</si>
  <si>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</si>
  <si>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</si>
  <si>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</si>
  <si>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</si>
  <si>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</si>
  <si>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</si>
  <si>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</si>
  <si>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</si>
  <si>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</si>
  <si>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</si>
  <si>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</si>
  <si>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</si>
  <si>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</si>
  <si>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</si>
  <si>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</si>
  <si>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</si>
  <si>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</si>
  <si>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</si>
  <si>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</si>
  <si>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</si>
  <si>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</si>
  <si>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</si>
  <si>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</si>
  <si>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</si>
  <si>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</si>
  <si>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</si>
  <si>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</si>
  <si>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</si>
  <si>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</si>
  <si>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</si>
  <si>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</si>
  <si>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</si>
  <si>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</si>
  <si>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</si>
  <si>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</si>
  <si>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</si>
  <si>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</si>
  <si>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</si>
  <si>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</si>
  <si>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</si>
  <si>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</si>
  <si>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</si>
  <si>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</si>
  <si>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</si>
  <si>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</si>
  <si>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</si>
  <si>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</si>
  <si>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</si>
  <si>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</si>
  <si>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</si>
  <si>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</si>
  <si>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</si>
  <si>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</si>
  <si>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</si>
  <si>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</si>
  <si>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</si>
  <si>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</si>
  <si>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</si>
  <si>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</si>
  <si>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</si>
  <si>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</si>
  <si>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</si>
  <si>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</si>
  <si>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</si>
  <si>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</si>
  <si>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</si>
  <si>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</si>
  <si>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</si>
  <si>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</si>
  <si>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</si>
  <si>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</si>
  <si>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</si>
  <si>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</si>
  <si>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</si>
  <si>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</si>
  <si>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</si>
  <si>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</si>
  <si>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</si>
  <si>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</si>
  <si>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</si>
  <si>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</si>
  <si>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</si>
  <si>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</si>
  <si>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</si>
  <si>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</si>
  <si>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</si>
  <si>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</si>
  <si>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</si>
  <si>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</si>
  <si>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</si>
  <si>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</si>
  <si>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</si>
  <si>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</si>
  <si>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</si>
  <si>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</si>
  <si>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</si>
  <si>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</si>
  <si>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</si>
  <si>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</si>
  <si>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</si>
  <si>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</si>
  <si>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</si>
  <si>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</si>
  <si>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</si>
  <si>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</si>
  <si>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</si>
  <si>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</si>
  <si>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</si>
  <si>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</si>
  <si>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</si>
  <si>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</si>
  <si>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</si>
  <si>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</si>
  <si>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</si>
  <si>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</si>
  <si>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</si>
  <si>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</si>
  <si>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</si>
  <si>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</si>
  <si>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</si>
  <si>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</si>
  <si>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</si>
  <si>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</si>
  <si>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</si>
  <si>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</si>
  <si>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</si>
  <si>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</si>
  <si>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</si>
  <si>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</si>
  <si>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</si>
  <si>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</si>
  <si>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</si>
  <si>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</si>
  <si>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</si>
  <si>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</si>
  <si>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</si>
  <si>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</si>
  <si>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</si>
  <si>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</si>
  <si>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</si>
  <si>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</si>
  <si>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</si>
  <si>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</si>
  <si>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</si>
  <si>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</si>
  <si>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</si>
  <si>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</si>
  <si>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</si>
  <si>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</si>
  <si>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</si>
  <si>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</si>
  <si>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</si>
  <si>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</si>
  <si>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</si>
  <si>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</si>
  <si>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</si>
  <si>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</si>
  <si>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</si>
  <si>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</si>
  <si>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</si>
  <si>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</si>
  <si>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</si>
  <si>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</si>
  <si>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</si>
  <si>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</si>
  <si>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</si>
  <si>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</si>
  <si>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</si>
  <si>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</si>
  <si>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</si>
  <si>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</si>
  <si>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</si>
  <si>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</si>
  <si>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</si>
  <si>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</si>
  <si>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</si>
  <si>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</si>
  <si>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</si>
  <si>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</si>
  <si>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</si>
  <si>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</si>
  <si>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</si>
  <si>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</si>
  <si>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</si>
  <si>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</si>
  <si>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</si>
  <si>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</si>
  <si>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</si>
  <si>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</si>
  <si>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</si>
  <si>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</si>
  <si>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</si>
  <si>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</si>
  <si>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</si>
  <si>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</si>
  <si>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</si>
  <si>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</si>
  <si>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</si>
  <si>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</si>
  <si>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</si>
  <si>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</si>
  <si>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</si>
  <si>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</si>
  <si>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</si>
  <si>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</si>
  <si>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</si>
  <si>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</si>
  <si>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</si>
  <si>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</si>
  <si>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</si>
  <si>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</si>
  <si>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</si>
  <si>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</si>
  <si>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</si>
  <si>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</si>
  <si>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</si>
  <si>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</si>
  <si>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</si>
  <si>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</si>
  <si>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</si>
  <si>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</si>
  <si>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</si>
  <si>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</si>
  <si>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</si>
  <si>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</si>
  <si>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</si>
  <si>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</si>
  <si>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</si>
  <si>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</si>
  <si>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</si>
  <si>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</si>
  <si>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</si>
  <si>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</si>
  <si>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</si>
  <si>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</si>
  <si>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</si>
  <si>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</si>
  <si>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</si>
  <si>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</si>
  <si>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</si>
  <si>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</si>
  <si>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</si>
  <si>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</si>
  <si>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</si>
  <si>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</si>
  <si>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</si>
  <si>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</si>
  <si>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</si>
  <si>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</si>
  <si>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</si>
  <si>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</si>
  <si>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</si>
  <si>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</si>
  <si>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</si>
  <si>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</si>
  <si>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</si>
  <si>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</si>
  <si>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</si>
  <si>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</si>
  <si>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</si>
  <si>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</si>
  <si>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</si>
  <si>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</si>
  <si>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</si>
  <si>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</si>
  <si>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</si>
  <si>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</si>
  <si>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</si>
  <si>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</si>
  <si>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</si>
  <si>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</si>
  <si>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</si>
  <si>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</si>
  <si>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</si>
  <si>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</si>
  <si>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</si>
  <si>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</si>
  <si>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</si>
  <si>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</si>
  <si>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</si>
  <si>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</si>
  <si>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</si>
  <si>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</si>
  <si>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</si>
  <si>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</si>
  <si>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</si>
  <si>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</si>
  <si>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</si>
  <si>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</si>
  <si>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</si>
  <si>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</si>
  <si>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</si>
  <si>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</si>
  <si>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</si>
  <si>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</si>
  <si>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</si>
  <si>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</si>
  <si>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</si>
  <si>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</si>
  <si>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</si>
  <si>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</si>
  <si>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</si>
  <si>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</si>
  <si>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</si>
  <si>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</si>
  <si>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</si>
  <si>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</si>
  <si>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</si>
  <si>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</si>
  <si>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</si>
  <si>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</si>
  <si>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</si>
  <si>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</si>
  <si>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</si>
  <si>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</si>
  <si>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</si>
  <si>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</si>
  <si>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</si>
  <si>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</si>
  <si>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</si>
  <si>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</si>
  <si>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</si>
  <si>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</si>
  <si>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</si>
  <si>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</si>
  <si>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</si>
  <si>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</si>
  <si>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</si>
  <si>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</si>
  <si>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</si>
  <si>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</si>
  <si>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</si>
  <si>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</si>
  <si>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</si>
  <si>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</si>
  <si>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</si>
  <si>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</si>
  <si>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</si>
  <si>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</si>
  <si>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</si>
  <si>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</si>
  <si>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</si>
  <si>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</si>
  <si>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</si>
  <si>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</si>
  <si>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</si>
  <si>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</si>
  <si>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</si>
  <si>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</si>
  <si>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</si>
  <si>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</si>
  <si>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</si>
  <si>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</si>
  <si>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</si>
  <si>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</si>
  <si>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</si>
  <si>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</si>
  <si>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</si>
  <si>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</si>
  <si>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</si>
  <si>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</si>
  <si>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</si>
  <si>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</si>
  <si>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</si>
  <si>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</si>
  <si>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</si>
  <si>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</si>
  <si>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</si>
  <si>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</si>
  <si>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</si>
  <si>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</si>
  <si>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</si>
  <si>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</si>
  <si>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</si>
  <si>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</si>
  <si>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</si>
  <si>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</si>
  <si>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</si>
  <si>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</si>
  <si>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</si>
  <si>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</si>
  <si>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</si>
  <si>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</si>
  <si>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</si>
  <si>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</si>
  <si>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</si>
  <si>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</si>
  <si>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</si>
  <si>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</si>
  <si>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</si>
  <si>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</si>
  <si>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</si>
  <si>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</si>
  <si>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</si>
  <si>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</si>
  <si>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</si>
  <si>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</si>
  <si>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</si>
  <si>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</si>
  <si>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</si>
  <si>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</si>
  <si>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</si>
  <si>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</si>
  <si>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</si>
  <si>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</si>
  <si>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</si>
  <si>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</si>
  <si>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</si>
  <si>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</si>
  <si>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</si>
  <si>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</si>
  <si>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</si>
  <si>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</si>
  <si>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</si>
  <si>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</si>
  <si>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</si>
  <si>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</si>
  <si>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</si>
  <si>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</si>
  <si>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</si>
  <si>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</si>
  <si>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</si>
  <si>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</si>
  <si>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</si>
  <si>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</si>
  <si>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</si>
  <si>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</si>
  <si>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</si>
  <si>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</si>
  <si>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</si>
  <si>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</si>
  <si>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</si>
  <si>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</si>
  <si>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</si>
  <si>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</si>
  <si>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</si>
  <si>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</si>
  <si>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</si>
  <si>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</si>
  <si>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</si>
  <si>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</si>
  <si>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</si>
  <si>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</si>
  <si>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</si>
  <si>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</si>
  <si>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</si>
  <si>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</si>
  <si>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</si>
  <si>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</si>
  <si>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</si>
  <si>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</si>
  <si>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</si>
  <si>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</si>
  <si>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</si>
  <si>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</si>
  <si>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</si>
  <si>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</si>
  <si>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</si>
  <si>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</si>
  <si>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</si>
  <si>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</si>
  <si>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</si>
  <si>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</si>
  <si>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</si>
  <si>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</si>
  <si>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</si>
  <si>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</si>
  <si>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</si>
  <si>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</si>
  <si>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</si>
  <si>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</si>
  <si>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</si>
  <si>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</si>
  <si>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</si>
  <si>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</si>
  <si>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</si>
  <si>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</si>
  <si>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</si>
  <si>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</si>
  <si>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</si>
  <si>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</si>
  <si>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</si>
  <si>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</si>
  <si>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</si>
  <si>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</si>
  <si>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</si>
  <si>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</si>
  <si>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</si>
  <si>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</si>
  <si>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</si>
  <si>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</si>
  <si>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</si>
  <si>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</si>
  <si>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</si>
  <si>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</si>
  <si>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</si>
  <si>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</si>
  <si>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</si>
  <si>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</si>
  <si>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</si>
  <si>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</si>
  <si>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</si>
  <si>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</si>
  <si>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</si>
  <si>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</si>
  <si>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</si>
  <si>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</si>
  <si>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</si>
  <si>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</si>
  <si>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</si>
  <si>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</si>
  <si>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</si>
  <si>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</si>
  <si>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</si>
  <si>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</si>
  <si>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</si>
  <si>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</si>
  <si>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</si>
  <si>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</si>
  <si>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</si>
  <si>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</si>
  <si>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</si>
  <si>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</si>
  <si>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</si>
  <si>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</si>
  <si>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</si>
  <si>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</si>
  <si>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</si>
  <si>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</si>
  <si>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</si>
  <si>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</si>
  <si>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</si>
  <si>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</si>
  <si>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</si>
  <si>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</si>
  <si>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</si>
  <si>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</si>
  <si>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</si>
  <si>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</si>
  <si>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</si>
  <si>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</si>
  <si>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</si>
  <si>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</si>
  <si>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</si>
  <si>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</si>
  <si>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</si>
  <si>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</si>
  <si>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</si>
  <si>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</si>
  <si>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</si>
  <si>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</si>
  <si>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</si>
  <si>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</si>
  <si>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</si>
  <si>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</si>
  <si>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</si>
  <si>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</si>
  <si>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</si>
  <si>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</si>
  <si>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</si>
  <si>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</si>
  <si>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</si>
  <si>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</si>
  <si>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</si>
  <si>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</si>
  <si>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</si>
  <si>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</si>
  <si>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</si>
  <si>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</si>
  <si>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</si>
  <si>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</si>
  <si>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</si>
  <si>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</si>
  <si>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</si>
  <si>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</si>
  <si>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</si>
  <si>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</si>
  <si>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</si>
  <si>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</si>
  <si>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</si>
  <si>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</si>
  <si>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</si>
  <si>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</si>
  <si>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</si>
  <si>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</si>
  <si>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</si>
  <si>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</si>
  <si>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</si>
  <si>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</si>
  <si>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</si>
  <si>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</si>
  <si>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</si>
  <si>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</si>
  <si>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</si>
  <si>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</si>
  <si>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</si>
  <si>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</si>
  <si>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</si>
  <si>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</si>
  <si>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</si>
  <si>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</si>
  <si>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</si>
  <si>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</si>
  <si>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</si>
  <si>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</si>
  <si>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</si>
  <si>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</si>
  <si>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</si>
  <si>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</si>
  <si>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</si>
  <si>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</si>
  <si>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</si>
  <si>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</si>
  <si>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</si>
  <si>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</si>
  <si>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</si>
  <si>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</si>
  <si>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</si>
  <si>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</si>
  <si>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</si>
  <si>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</si>
  <si>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</si>
  <si>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</si>
  <si>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</si>
  <si>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</si>
  <si>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</si>
  <si>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</si>
  <si>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</si>
  <si>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</si>
  <si>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</si>
  <si>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</si>
  <si>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</si>
  <si>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</si>
  <si>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</si>
  <si>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</si>
  <si>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</si>
  <si>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</si>
  <si>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</si>
  <si>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</si>
  <si>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</si>
  <si>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</si>
  <si>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</si>
  <si>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</si>
  <si>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</si>
  <si>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</si>
  <si>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</si>
  <si>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</si>
  <si>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</si>
  <si>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</si>
  <si>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</si>
  <si>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</si>
  <si>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</si>
  <si>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</si>
  <si>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</si>
  <si>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</si>
  <si>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</si>
  <si>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</si>
  <si>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</si>
  <si>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</si>
  <si>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</si>
  <si>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</si>
  <si>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</si>
  <si>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</si>
  <si>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</si>
  <si>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</si>
  <si>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</si>
  <si>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</si>
  <si>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</si>
  <si>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</si>
  <si>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</si>
  <si>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</si>
  <si>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</si>
  <si>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</si>
  <si>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</si>
  <si>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</si>
  <si>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</si>
  <si>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</si>
  <si>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</si>
  <si>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</si>
  <si>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</si>
  <si>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</si>
  <si>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</si>
  <si>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</si>
  <si>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</si>
  <si>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</si>
  <si>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</si>
  <si>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</si>
  <si>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</si>
  <si>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</si>
  <si>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</si>
  <si>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</si>
  <si>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</si>
  <si>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</si>
  <si>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</si>
  <si>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</si>
  <si>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</si>
  <si>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</si>
  <si>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</si>
  <si>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</si>
  <si>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</si>
  <si>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</si>
  <si>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</si>
  <si>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</si>
  <si>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</si>
  <si>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</si>
  <si>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</si>
  <si>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</si>
  <si>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</si>
  <si>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</si>
  <si>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</si>
  <si>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</si>
  <si>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</si>
  <si>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</si>
  <si>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</si>
  <si>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</si>
  <si>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</si>
  <si>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</si>
  <si>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</si>
  <si>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</si>
  <si>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</si>
  <si>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</si>
  <si>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</si>
  <si>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</si>
  <si>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</si>
  <si>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</si>
  <si>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</si>
  <si>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</si>
  <si>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</si>
  <si>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</si>
  <si>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</si>
  <si>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</si>
  <si>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</si>
  <si>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</si>
  <si>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</si>
  <si>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</si>
  <si>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</si>
  <si>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</si>
  <si>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</si>
  <si>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</si>
  <si>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</si>
  <si>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</si>
  <si>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</si>
  <si>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</si>
  <si>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</si>
  <si>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</si>
  <si>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</si>
  <si>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</si>
  <si>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</si>
  <si>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</si>
  <si>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</si>
  <si>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</si>
  <si>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</si>
  <si>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</si>
  <si>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</si>
  <si>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</si>
  <si>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</si>
  <si>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</si>
  <si>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</si>
  <si>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</si>
  <si>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</si>
  <si>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</si>
  <si>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</si>
  <si>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</si>
  <si>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</si>
  <si>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</si>
  <si>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</si>
  <si>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</si>
  <si>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</si>
  <si>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</si>
  <si>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</si>
  <si>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</si>
  <si>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</si>
  <si>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</si>
  <si>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</si>
  <si>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</si>
  <si>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</si>
  <si>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</si>
  <si>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</si>
  <si>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</si>
  <si>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</si>
  <si>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</si>
  <si>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</si>
  <si>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</si>
  <si>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</si>
  <si>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</si>
  <si>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</si>
  <si>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</si>
  <si>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</si>
  <si>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</si>
  <si>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</si>
  <si>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</si>
  <si>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</si>
  <si>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</si>
  <si>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</si>
  <si>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</si>
  <si>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</si>
  <si>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</si>
  <si>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</si>
  <si>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</si>
  <si>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</si>
  <si>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</si>
  <si>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</si>
  <si>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</si>
  <si>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</si>
  <si>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</si>
  <si>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</si>
  <si>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</si>
  <si>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</si>
  <si>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</si>
  <si>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</si>
  <si>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</si>
  <si>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</si>
  <si>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</si>
  <si>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</si>
  <si>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</si>
  <si>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</si>
  <si>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</si>
  <si>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</si>
  <si>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</si>
  <si>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</si>
  <si>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</si>
  <si>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</si>
  <si>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</si>
  <si>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</si>
  <si>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</si>
  <si>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</si>
  <si>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</si>
  <si>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</si>
  <si>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</si>
  <si>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</si>
  <si>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</si>
  <si>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</si>
  <si>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</si>
  <si>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</si>
  <si>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</si>
  <si>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</si>
  <si>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</si>
  <si>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</si>
  <si>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</si>
  <si>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</si>
  <si>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</si>
  <si>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</si>
  <si>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</si>
  <si>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</si>
  <si>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</si>
  <si>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</si>
  <si>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</si>
  <si>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</si>
  <si>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</si>
  <si>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</si>
  <si>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</si>
  <si>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</si>
  <si>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</si>
  <si>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</si>
  <si>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</si>
  <si>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</si>
  <si>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</si>
  <si>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</si>
  <si>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</si>
  <si>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</si>
  <si>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</si>
  <si>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</si>
  <si>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</si>
  <si>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</si>
  <si>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</si>
  <si>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</si>
  <si>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</si>
  <si>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</si>
  <si>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</si>
  <si>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</si>
  <si>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</si>
  <si>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</si>
  <si>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</si>
  <si>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</si>
  <si>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</si>
  <si>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</si>
  <si>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</si>
  <si>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</si>
  <si>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</si>
  <si>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</si>
  <si>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</si>
  <si>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</si>
  <si>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</si>
  <si>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</si>
  <si>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</si>
  <si>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</si>
  <si>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</si>
  <si>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</si>
  <si>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</si>
  <si>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</si>
  <si>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</si>
  <si>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</si>
  <si>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</si>
  <si>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</si>
  <si>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</si>
  <si>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</si>
  <si>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</si>
  <si>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</si>
  <si>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</si>
  <si>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</si>
  <si>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</si>
  <si>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</si>
  <si>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</si>
  <si>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</si>
  <si>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</si>
  <si>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</si>
  <si>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</si>
  <si>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</si>
  <si>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</si>
  <si>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</si>
  <si>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</si>
  <si>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</si>
  <si>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</si>
  <si>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</si>
  <si>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</si>
  <si>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</si>
  <si>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</si>
  <si>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</si>
  <si>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</si>
  <si>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</si>
  <si>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</si>
  <si>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</si>
  <si>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</si>
  <si>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</si>
  <si>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</si>
  <si>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</si>
  <si>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</si>
  <si>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</si>
  <si>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</si>
  <si>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</si>
  <si>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</si>
  <si>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</si>
  <si>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</si>
  <si>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</si>
  <si>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</si>
  <si>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</si>
  <si>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</si>
  <si>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</si>
  <si>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</si>
  <si>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</si>
  <si>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</si>
  <si>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</si>
  <si>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</si>
  <si>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</si>
  <si>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</si>
  <si>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</si>
  <si>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</si>
  <si>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</si>
  <si>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</si>
  <si>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</si>
  <si>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</si>
  <si>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</si>
  <si>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</si>
  <si>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</si>
  <si>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</si>
  <si>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</si>
  <si>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</si>
  <si>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</si>
  <si>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</si>
  <si>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</si>
  <si>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</si>
  <si>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</si>
  <si>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</si>
  <si>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</si>
  <si>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</si>
  <si>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</si>
  <si>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</si>
  <si>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</si>
  <si>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</si>
  <si>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</si>
  <si>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</si>
  <si>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</si>
  <si>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</si>
  <si>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</si>
  <si>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</si>
  <si>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</si>
  <si>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</si>
  <si>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</si>
  <si>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</si>
  <si>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</si>
  <si>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</si>
  <si>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</si>
  <si>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</si>
  <si>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</si>
  <si>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</si>
  <si>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</si>
  <si>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</si>
  <si>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</si>
  <si>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</si>
  <si>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</si>
  <si>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</si>
  <si>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</si>
  <si>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</si>
  <si>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</si>
  <si>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</si>
  <si>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</si>
  <si>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</si>
  <si>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</si>
  <si>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</si>
  <si>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</si>
  <si>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</si>
  <si>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</si>
  <si>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</si>
  <si>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</si>
  <si>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</si>
  <si>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</si>
  <si>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</si>
  <si>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</si>
  <si>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</si>
  <si>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</si>
  <si>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</si>
  <si>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</si>
  <si>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</si>
  <si>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</si>
  <si>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</si>
  <si>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</si>
  <si>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</si>
  <si>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</si>
  <si>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</si>
  <si>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</si>
  <si>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</si>
  <si>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</si>
  <si>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</si>
  <si>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</si>
  <si>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</si>
  <si>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</si>
  <si>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</si>
  <si>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</si>
  <si>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</si>
  <si>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</si>
  <si>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</si>
  <si>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</si>
  <si>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</si>
  <si>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</si>
  <si>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</si>
  <si>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</si>
  <si>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</si>
  <si>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</si>
  <si>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</si>
  <si>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</si>
  <si>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</si>
  <si>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</si>
  <si>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</si>
  <si>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</si>
  <si>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</si>
  <si>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</si>
  <si>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</si>
  <si>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</si>
  <si>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</si>
  <si>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</si>
  <si>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</si>
  <si>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</si>
  <si>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</si>
  <si>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</si>
  <si>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</si>
  <si>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</si>
  <si>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</si>
  <si>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</si>
  <si>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</si>
  <si>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</si>
  <si>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</si>
  <si>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</si>
  <si>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</si>
  <si>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</si>
  <si>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</si>
  <si>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</si>
  <si>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</si>
  <si>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</si>
  <si>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</si>
  <si>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</si>
  <si>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</si>
  <si>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</si>
  <si>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</si>
  <si>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</si>
  <si>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</si>
  <si>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</si>
  <si>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</si>
  <si>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</si>
  <si>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</si>
  <si>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</si>
  <si>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</si>
  <si>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</si>
  <si>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</si>
  <si>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</si>
  <si>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</si>
  <si>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</si>
  <si>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</si>
  <si>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</si>
  <si>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</si>
  <si>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</si>
  <si>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</si>
  <si>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</si>
  <si>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</si>
  <si>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</si>
  <si>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</si>
  <si>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</si>
  <si>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</si>
  <si>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</si>
  <si>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</si>
  <si>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</si>
  <si>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</si>
  <si>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</si>
  <si>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</si>
  <si>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</si>
  <si>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</si>
  <si>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</si>
  <si>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</si>
  <si>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</si>
  <si>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</si>
  <si>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</si>
  <si>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</si>
  <si>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</si>
  <si>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</si>
  <si>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</si>
  <si>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</si>
  <si>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</si>
  <si>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</si>
  <si>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</si>
  <si>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</si>
  <si>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</si>
  <si>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</si>
  <si>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</si>
  <si>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</si>
  <si>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</si>
  <si>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</si>
  <si>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</si>
  <si>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</si>
  <si>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</si>
  <si>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</si>
  <si>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</si>
  <si>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</si>
  <si>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</si>
  <si>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</si>
  <si>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</si>
  <si>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</si>
  <si>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</si>
  <si>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</si>
  <si>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</si>
  <si>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</si>
  <si>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</si>
  <si>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</si>
  <si>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</si>
  <si>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</si>
  <si>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</si>
  <si>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</si>
  <si>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</si>
  <si>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</si>
  <si>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</si>
  <si>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</si>
  <si>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</si>
  <si>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</si>
  <si>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</si>
  <si>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</si>
  <si>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</si>
  <si>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</si>
  <si>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</si>
  <si>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</si>
  <si>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</si>
  <si>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</si>
  <si>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</si>
  <si>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</si>
  <si>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</si>
  <si>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</si>
  <si>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</si>
  <si>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</si>
  <si>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</si>
  <si>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</si>
  <si>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</si>
  <si>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</si>
  <si>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</si>
  <si>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</si>
  <si>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</si>
  <si>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</si>
  <si>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</si>
  <si>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</si>
  <si>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</si>
  <si>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</si>
  <si>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</si>
  <si>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</si>
  <si>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</si>
  <si>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</si>
  <si>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</si>
  <si>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</si>
  <si>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</si>
  <si>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</si>
  <si>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</si>
  <si>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</si>
  <si>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</si>
  <si>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</si>
  <si>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</si>
  <si>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</si>
  <si>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</si>
  <si>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</si>
  <si>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</si>
  <si>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</si>
  <si>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</si>
  <si>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</si>
  <si>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</si>
  <si>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</si>
  <si>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</si>
  <si>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</si>
  <si>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</si>
  <si>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</si>
  <si>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</si>
  <si>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</si>
  <si>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</si>
  <si>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</si>
  <si>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</si>
  <si>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</si>
  <si>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</si>
  <si>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</si>
  <si>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</si>
  <si>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</si>
  <si>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</si>
  <si>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</si>
  <si>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</si>
  <si>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</si>
  <si>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</si>
  <si>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</si>
  <si>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</si>
  <si>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</si>
  <si>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</si>
  <si>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</si>
  <si>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</si>
  <si>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</si>
  <si>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</si>
  <si>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</si>
  <si>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</si>
  <si>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</si>
  <si>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</si>
  <si>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</si>
  <si>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</si>
  <si>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</si>
  <si>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</si>
  <si>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</si>
  <si>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</si>
  <si>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</si>
  <si>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</si>
  <si>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</si>
  <si>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</si>
  <si>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</si>
  <si>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</si>
  <si>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</si>
  <si>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</si>
  <si>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</si>
  <si>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</si>
  <si>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</si>
  <si>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</si>
  <si>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</si>
  <si>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</si>
  <si>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</si>
  <si>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</si>
  <si>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</si>
  <si>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</si>
  <si>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</si>
  <si>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</si>
  <si>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</si>
  <si>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</si>
  <si>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</si>
  <si>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</si>
  <si>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</si>
  <si>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</si>
  <si>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</si>
  <si>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</si>
  <si>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</si>
  <si>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</si>
  <si>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</si>
  <si>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</si>
  <si>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</si>
  <si>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</si>
  <si>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</si>
  <si>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</si>
  <si>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</si>
  <si>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</si>
  <si>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</si>
  <si>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</si>
  <si>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</si>
  <si>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</si>
  <si>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</si>
  <si>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</si>
  <si>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</si>
  <si>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</si>
  <si>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</si>
  <si>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</si>
  <si>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</si>
  <si>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</si>
  <si>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</si>
  <si>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</si>
  <si>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</si>
  <si>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</si>
  <si>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</si>
  <si>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</si>
  <si>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</si>
  <si>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</si>
  <si>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</si>
  <si>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</si>
  <si>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</si>
  <si>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</si>
  <si>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</si>
  <si>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</si>
  <si>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</si>
  <si>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</si>
  <si>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</si>
  <si>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</si>
  <si>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</si>
  <si>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</si>
  <si>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</si>
  <si>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</si>
  <si>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</si>
  <si>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</si>
  <si>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</si>
  <si>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</si>
  <si>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</si>
  <si>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</si>
  <si>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</si>
  <si>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</si>
  <si>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</si>
  <si>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</si>
  <si>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</si>
  <si>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</si>
  <si>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</si>
  <si>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</si>
  <si>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</si>
  <si>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</si>
  <si>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</si>
  <si>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</si>
  <si>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</si>
  <si>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</si>
  <si>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</si>
  <si>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</si>
  <si>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</si>
  <si>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</si>
  <si>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</si>
  <si>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</si>
  <si>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</si>
  <si>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</si>
  <si>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</si>
  <si>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</si>
  <si>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</si>
  <si>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</si>
  <si>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</si>
  <si>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</si>
  <si>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</si>
  <si>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</si>
  <si>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</si>
  <si>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</si>
  <si>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</si>
  <si>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</si>
  <si>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</si>
  <si>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</si>
  <si>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</si>
  <si>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</si>
  <si>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</si>
  <si>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</si>
  <si>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</si>
  <si>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</si>
  <si>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</si>
  <si>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</si>
  <si>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</si>
  <si>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</si>
  <si>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</si>
  <si>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</si>
  <si>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</si>
  <si>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</si>
  <si>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</si>
  <si>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</si>
  <si>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</si>
  <si>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</si>
  <si>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</si>
  <si>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</si>
  <si>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</si>
  <si>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</si>
  <si>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</si>
  <si>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</si>
  <si>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</si>
  <si>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</si>
  <si>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</si>
  <si>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</si>
  <si>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</si>
  <si>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</si>
  <si>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</si>
  <si>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</si>
  <si>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</si>
  <si>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</si>
  <si>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</si>
  <si>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</si>
  <si>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</si>
  <si>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</si>
  <si>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</si>
  <si>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</si>
  <si>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</si>
  <si>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</si>
  <si>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</si>
  <si>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</si>
  <si>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</si>
  <si>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</si>
  <si>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</si>
  <si>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</si>
  <si>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</si>
  <si>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</si>
  <si>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</si>
  <si>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</si>
  <si>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</si>
  <si>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</si>
  <si>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</si>
  <si>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</si>
  <si>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</si>
  <si>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</si>
  <si>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</si>
  <si>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</si>
  <si>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</si>
  <si>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</si>
  <si>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</si>
  <si>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</si>
  <si>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</si>
  <si>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</si>
  <si>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</si>
  <si>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</si>
  <si>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</si>
  <si>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</si>
  <si>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</si>
  <si>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</si>
  <si>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</si>
  <si>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</si>
  <si>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</si>
  <si>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</si>
  <si>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</si>
  <si>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</si>
  <si>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</si>
  <si>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</si>
  <si>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</si>
  <si>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</si>
  <si>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</si>
  <si>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</si>
  <si>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</si>
  <si>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</si>
  <si>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</si>
  <si>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</si>
  <si>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</si>
  <si>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</si>
  <si>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</si>
  <si>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</si>
  <si>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</si>
  <si>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</si>
  <si>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</si>
  <si>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</si>
  <si>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</si>
  <si>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</si>
  <si>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</si>
  <si>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</si>
  <si>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</si>
  <si>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</si>
  <si>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</si>
  <si>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</si>
  <si>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</si>
  <si>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</si>
  <si>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</si>
  <si>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</si>
  <si>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</si>
  <si>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</si>
  <si>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</si>
  <si>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</si>
  <si>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</si>
  <si>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</si>
  <si>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</si>
  <si>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</si>
  <si>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</si>
  <si>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</si>
  <si>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</si>
  <si>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</si>
  <si>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</si>
  <si>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</si>
  <si>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</si>
  <si>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</si>
  <si>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</si>
  <si>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</si>
  <si>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</si>
  <si>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</si>
  <si>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</si>
  <si>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</si>
  <si>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</si>
  <si>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</si>
  <si>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</si>
  <si>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</si>
  <si>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</si>
  <si>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</si>
  <si>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</si>
  <si>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</si>
  <si>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</si>
  <si>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</si>
  <si>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</si>
  <si>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</si>
  <si>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</si>
  <si>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</si>
  <si>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</si>
  <si>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</si>
  <si>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</si>
  <si>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</si>
  <si>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</si>
  <si>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</si>
  <si>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</si>
  <si>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</si>
  <si>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</si>
  <si>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</si>
  <si>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</si>
  <si>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</si>
  <si>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</si>
  <si>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</si>
  <si>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</si>
  <si>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</si>
  <si>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</si>
  <si>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</si>
  <si>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</si>
  <si>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</si>
  <si>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</si>
  <si>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</si>
  <si>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</si>
  <si>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</si>
  <si>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</si>
  <si>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</si>
  <si>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</si>
  <si>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</si>
  <si>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</si>
  <si>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</si>
  <si>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</si>
  <si>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</si>
  <si>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</si>
  <si>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</si>
  <si>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</si>
  <si>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</si>
  <si>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</si>
  <si>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</si>
  <si>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</si>
  <si>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</si>
  <si>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</si>
  <si>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</si>
  <si>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</si>
  <si>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</si>
  <si>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</si>
  <si>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</si>
  <si>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</si>
  <si>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</si>
  <si>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</si>
  <si>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</si>
  <si>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</si>
  <si>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</si>
  <si>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</si>
  <si>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</si>
  <si>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</si>
  <si>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</si>
  <si>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</si>
  <si>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</si>
  <si>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</si>
  <si>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</si>
  <si>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</si>
  <si>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</si>
  <si>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</si>
  <si>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</si>
  <si>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</si>
  <si>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</si>
  <si>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</si>
  <si>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</si>
  <si>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</si>
  <si>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</si>
  <si>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</si>
  <si>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</si>
  <si>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</si>
  <si>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</si>
  <si>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</si>
  <si>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</si>
  <si>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</si>
  <si>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</si>
  <si>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</si>
  <si>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</si>
  <si>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</si>
  <si>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</si>
  <si>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</si>
  <si>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</si>
  <si>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</si>
  <si>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</si>
  <si>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</si>
  <si>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</si>
  <si>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</si>
  <si>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</si>
  <si>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</si>
  <si>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</si>
  <si>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</si>
  <si>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</si>
  <si>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</si>
  <si>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</si>
  <si>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</si>
  <si>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</si>
  <si>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</si>
  <si>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</si>
  <si>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</si>
  <si>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</si>
  <si>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</si>
  <si>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</si>
  <si>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</si>
  <si>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</si>
  <si>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</si>
  <si>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</si>
  <si>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</si>
  <si>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</si>
  <si>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</si>
  <si>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</si>
  <si>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</si>
  <si>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</si>
  <si>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</si>
  <si>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</si>
  <si>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</si>
  <si>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</si>
  <si>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</si>
  <si>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</si>
  <si>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</si>
  <si>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</si>
  <si>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</si>
  <si>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</si>
  <si>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</si>
  <si>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</si>
  <si>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</si>
  <si>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</si>
  <si>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</si>
  <si>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</si>
  <si>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</si>
  <si>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</si>
  <si>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</si>
  <si>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</si>
  <si>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</si>
  <si>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</si>
  <si>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</si>
  <si>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</si>
  <si>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</si>
  <si>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</si>
  <si>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</si>
  <si>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</si>
  <si>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</si>
  <si>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</si>
  <si>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</si>
  <si>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</si>
  <si>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</si>
  <si>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</si>
  <si>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</si>
  <si>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</si>
  <si>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</si>
  <si>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</si>
  <si>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</si>
  <si>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</si>
  <si>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</si>
  <si>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</si>
  <si>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</si>
  <si>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</si>
  <si>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</si>
  <si>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</si>
  <si>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</si>
  <si>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</si>
  <si>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</si>
  <si>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</si>
  <si>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</si>
  <si>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</si>
  <si>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</si>
  <si>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</si>
  <si>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</si>
  <si>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</si>
  <si>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</si>
  <si>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</si>
  <si>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</si>
  <si>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</si>
  <si>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</si>
  <si>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</si>
  <si>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</si>
  <si>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</si>
  <si>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</si>
  <si>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</si>
  <si>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</si>
  <si>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</si>
  <si>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</si>
  <si>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</si>
  <si>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</si>
  <si>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</si>
  <si>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</si>
  <si>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</si>
  <si>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</si>
  <si>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</si>
  <si>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</si>
  <si>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</si>
  <si>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</si>
  <si>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</si>
  <si>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</si>
  <si>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</si>
  <si>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</si>
  <si>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</si>
  <si>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</si>
  <si>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</si>
  <si>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</si>
  <si>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</si>
  <si>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</si>
  <si>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</si>
  <si>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</si>
  <si>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</si>
  <si>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</si>
  <si>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</si>
  <si>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</si>
  <si>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</si>
  <si>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</si>
  <si>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</si>
  <si>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</si>
  <si>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</si>
  <si>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</si>
  <si>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</si>
  <si>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</si>
  <si>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</si>
  <si>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</si>
  <si>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</si>
  <si>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</si>
  <si>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</si>
  <si>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</si>
  <si>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</si>
  <si>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</si>
  <si>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</si>
  <si>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</si>
  <si>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</si>
  <si>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</si>
  <si>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</si>
  <si>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</si>
  <si>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</si>
  <si>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</si>
  <si>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</si>
  <si>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</si>
  <si>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</si>
  <si>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</si>
  <si>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</si>
  <si>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</si>
  <si>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</si>
  <si>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</si>
  <si>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</si>
  <si>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</si>
  <si>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</si>
  <si>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</si>
  <si>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</si>
  <si>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</si>
  <si>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</si>
  <si>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</si>
  <si>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</si>
  <si>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</si>
  <si>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</si>
  <si>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</si>
  <si>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</si>
  <si>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</si>
  <si>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</si>
  <si>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</si>
  <si>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</si>
  <si>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</si>
  <si>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</si>
  <si>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</si>
  <si>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</si>
  <si>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</si>
  <si>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</si>
  <si>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</si>
  <si>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</si>
  <si>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</si>
  <si>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</si>
  <si>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</si>
  <si>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</si>
  <si>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</si>
  <si>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</si>
  <si>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</si>
  <si>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</si>
  <si>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</si>
  <si>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</si>
  <si>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</si>
  <si>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</si>
  <si>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</si>
  <si>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</si>
  <si>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</si>
  <si>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</si>
  <si>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</si>
  <si>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</si>
  <si>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</si>
  <si>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</si>
  <si>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</si>
  <si>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</si>
  <si>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</si>
  <si>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</si>
  <si>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</si>
  <si>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</si>
  <si>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</si>
  <si>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</si>
  <si>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</si>
  <si>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</si>
  <si>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</si>
  <si>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</si>
  <si>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</si>
  <si>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</si>
  <si>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</si>
  <si>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</si>
  <si>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</si>
  <si>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</si>
  <si>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</si>
  <si>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</si>
  <si>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</si>
  <si>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</si>
  <si>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</si>
  <si>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</si>
  <si>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</si>
  <si>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</si>
  <si>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</si>
  <si>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</si>
  <si>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</si>
  <si>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</si>
  <si>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</si>
  <si>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</si>
  <si>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</si>
  <si>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</si>
  <si>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</si>
  <si>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</si>
  <si>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</si>
  <si>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</si>
  <si>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</si>
  <si>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</si>
  <si>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</si>
  <si>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</si>
  <si>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</si>
  <si>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</si>
  <si>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</si>
  <si>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</si>
  <si>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</si>
  <si>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</si>
  <si>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</si>
  <si>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</si>
  <si>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</si>
  <si>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</si>
  <si>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</si>
  <si>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</si>
  <si>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</si>
  <si>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</si>
  <si>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</si>
  <si>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</si>
  <si>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</si>
  <si>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</si>
  <si>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</si>
  <si>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</si>
  <si>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</si>
  <si>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</si>
  <si>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</si>
  <si>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</si>
  <si>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</si>
  <si>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</si>
  <si>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</si>
  <si>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</si>
  <si>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</si>
  <si>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</si>
  <si>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</si>
  <si>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</si>
  <si>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</si>
  <si>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</si>
  <si>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</si>
  <si>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</si>
  <si>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</si>
  <si>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</si>
  <si>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</si>
  <si>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</si>
  <si>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</si>
  <si>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</si>
  <si>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</si>
  <si>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</si>
  <si>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</si>
  <si>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</si>
  <si>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</si>
  <si>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</si>
  <si>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</si>
  <si>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</si>
  <si>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</si>
  <si>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</si>
  <si>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</si>
  <si>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</si>
  <si>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</si>
  <si>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</si>
  <si>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</si>
  <si>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</si>
  <si>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</si>
  <si>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</si>
  <si>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</si>
  <si>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</si>
  <si>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</si>
  <si>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</si>
  <si>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</si>
  <si>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</si>
  <si>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</si>
  <si>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</si>
  <si>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</si>
  <si>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</si>
  <si>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</si>
  <si>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</si>
  <si>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</si>
  <si>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</si>
  <si>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</si>
  <si>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</si>
  <si>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</si>
  <si>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</si>
  <si>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</si>
  <si>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</si>
  <si>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</si>
  <si>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</si>
  <si>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</si>
  <si>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</si>
  <si>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</si>
  <si>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</si>
  <si>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</si>
  <si>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</si>
  <si>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</si>
  <si>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</si>
  <si>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</si>
  <si>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</si>
  <si>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</si>
  <si>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</si>
  <si>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</si>
  <si>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</si>
  <si>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</si>
  <si>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</si>
  <si>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</si>
  <si>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</si>
  <si>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</si>
  <si>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</si>
  <si>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</si>
  <si>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</si>
  <si>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</si>
  <si>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</si>
  <si>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</si>
  <si>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</si>
  <si>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</si>
  <si>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</si>
  <si>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</si>
  <si>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</si>
  <si>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</si>
  <si>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</si>
  <si>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</si>
  <si>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</si>
  <si>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</si>
  <si>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</si>
  <si>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</si>
  <si>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</si>
  <si>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</si>
  <si>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</si>
  <si>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</si>
  <si>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</si>
  <si>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</si>
  <si>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</si>
  <si>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</si>
  <si>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</si>
  <si>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</si>
  <si>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</si>
  <si>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</si>
  <si>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</si>
  <si>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</si>
  <si>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</si>
  <si>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</si>
  <si>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</si>
  <si>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</si>
  <si>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</si>
  <si>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</si>
  <si>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</si>
  <si>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</si>
  <si>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</si>
  <si>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</si>
  <si>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</si>
  <si>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</si>
  <si>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</si>
  <si>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</si>
  <si>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</si>
  <si>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</si>
  <si>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</si>
  <si>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</si>
  <si>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</si>
  <si>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</si>
  <si>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</si>
  <si>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</si>
  <si>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</si>
  <si>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</si>
  <si>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</si>
  <si>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</si>
  <si>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</si>
  <si>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</si>
  <si>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</si>
  <si>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</si>
  <si>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</si>
  <si>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</si>
  <si>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</si>
  <si>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</si>
  <si>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</si>
  <si>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</si>
  <si>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</si>
  <si>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</si>
  <si>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</si>
  <si>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</si>
  <si>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</si>
  <si>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</si>
  <si>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</si>
  <si>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</si>
  <si>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</si>
  <si>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</si>
  <si>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</si>
  <si>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</si>
  <si>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</si>
  <si>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</si>
  <si>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</si>
  <si>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</si>
  <si>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</si>
  <si>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</si>
  <si>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</si>
  <si>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</si>
  <si>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</si>
  <si>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</si>
  <si>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</si>
  <si>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</si>
  <si>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</si>
  <si>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</si>
  <si>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</si>
  <si>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</si>
  <si>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</si>
  <si>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</si>
  <si>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</si>
  <si>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</si>
  <si>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</si>
  <si>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</si>
  <si>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</si>
  <si>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</si>
  <si>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</si>
  <si>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</si>
  <si>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</si>
  <si>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</si>
  <si>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</si>
  <si>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</si>
  <si>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</si>
  <si>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</si>
  <si>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</si>
  <si>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</si>
  <si>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</si>
  <si>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</si>
  <si>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</si>
  <si>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</si>
  <si>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</si>
  <si>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</si>
  <si>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</si>
  <si>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</si>
  <si>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</si>
  <si>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</si>
  <si>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</si>
  <si>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</si>
  <si>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</si>
  <si>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</si>
  <si>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</si>
  <si>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</si>
  <si>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</si>
  <si>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</si>
  <si>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</si>
  <si>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</si>
  <si>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</si>
  <si>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</si>
  <si>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</si>
  <si>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</si>
  <si>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</si>
  <si>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</si>
  <si>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</si>
  <si>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</si>
  <si>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</si>
  <si>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</si>
  <si>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</si>
  <si>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</si>
  <si>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</si>
  <si>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</si>
  <si>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</si>
  <si>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</si>
  <si>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</si>
  <si>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</si>
  <si>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</si>
  <si>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</si>
  <si>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</si>
  <si>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</si>
  <si>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</si>
  <si>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</si>
  <si>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</si>
  <si>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</si>
  <si>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</si>
  <si>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</si>
  <si>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</si>
  <si>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</si>
  <si>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</si>
  <si>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</si>
  <si>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</si>
  <si>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</si>
  <si>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</si>
  <si>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</si>
  <si>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</si>
  <si>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</si>
  <si>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</si>
  <si>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</si>
  <si>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</si>
  <si>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</si>
  <si>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</si>
  <si>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</si>
  <si>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</si>
  <si>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</si>
  <si>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</si>
  <si>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</si>
  <si>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</si>
  <si>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</si>
  <si>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</si>
  <si>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</si>
  <si>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</si>
  <si>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</si>
  <si>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</si>
  <si>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</si>
  <si>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</si>
  <si>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</si>
  <si>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</si>
  <si>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</si>
  <si>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</si>
  <si>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</si>
  <si>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</si>
  <si>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</si>
  <si>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</si>
  <si>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</si>
  <si>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</si>
  <si>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</si>
  <si>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</si>
  <si>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</si>
  <si>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</si>
  <si>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</si>
  <si>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</si>
  <si>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</si>
  <si>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</si>
  <si>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</si>
  <si>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</si>
  <si>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</si>
  <si>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</si>
  <si>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</si>
  <si>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</si>
  <si>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</si>
  <si>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</si>
  <si>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</si>
  <si>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</si>
  <si>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</si>
  <si>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</si>
  <si>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</si>
  <si>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</si>
  <si>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</si>
  <si>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</si>
  <si>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</si>
  <si>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</si>
  <si>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</si>
  <si>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</si>
  <si>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</si>
  <si>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</si>
  <si>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</si>
  <si>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</si>
  <si>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</si>
  <si>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</si>
  <si>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</si>
  <si>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</si>
  <si>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</si>
  <si>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</si>
  <si>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</si>
  <si>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</si>
  <si>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</si>
  <si>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</si>
  <si>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</si>
  <si>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</si>
  <si>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</si>
  <si>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</si>
  <si>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</si>
  <si>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</si>
  <si>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</si>
  <si>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</si>
  <si>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</si>
  <si>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</si>
  <si>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</si>
  <si>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</si>
  <si>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</si>
  <si>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</si>
  <si>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</si>
  <si>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</si>
  <si>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</si>
  <si>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</si>
  <si>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</si>
  <si>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</si>
  <si>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</si>
  <si>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</si>
  <si>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</si>
  <si>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</si>
  <si>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</si>
  <si>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</si>
  <si>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</si>
  <si>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</si>
  <si>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</si>
  <si>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</si>
  <si>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</si>
  <si>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</si>
  <si>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</si>
  <si>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</si>
  <si>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</si>
  <si>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</si>
  <si>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</si>
  <si>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</si>
  <si>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</si>
  <si>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</si>
  <si>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</si>
  <si>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</si>
  <si>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</si>
  <si>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</si>
  <si>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</si>
  <si>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</si>
  <si>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</si>
  <si>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</si>
  <si>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</si>
  <si>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</si>
  <si>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</si>
  <si>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</si>
  <si>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</si>
  <si>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</si>
  <si>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</si>
  <si>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</si>
  <si>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</si>
  <si>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</si>
  <si>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</si>
  <si>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</si>
  <si>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</si>
  <si>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</si>
  <si>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</si>
  <si>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</si>
  <si>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</si>
  <si>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</si>
  <si>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</si>
  <si>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</si>
  <si>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</si>
  <si>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</si>
  <si>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</si>
  <si>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</si>
  <si>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</si>
  <si>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</si>
  <si>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</si>
  <si>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</si>
  <si>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</si>
  <si>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</si>
  <si>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</si>
  <si>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</si>
  <si>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</si>
  <si>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</si>
  <si>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</si>
  <si>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</si>
  <si>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</si>
  <si>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</si>
  <si>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</si>
  <si>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</si>
  <si>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</si>
  <si>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</si>
  <si>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</si>
  <si>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</si>
  <si>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</si>
  <si>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</si>
  <si>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</si>
  <si>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</si>
  <si>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</si>
  <si>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</si>
  <si>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</si>
  <si>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</si>
  <si>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</si>
  <si>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</si>
  <si>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</si>
  <si>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</si>
  <si>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</si>
  <si>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</si>
  <si>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</si>
  <si>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</si>
  <si>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</si>
  <si>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</si>
  <si>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</si>
  <si>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</si>
  <si>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</si>
  <si>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</si>
  <si>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</si>
  <si>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</si>
  <si>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</si>
  <si>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</si>
  <si>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</si>
  <si>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</si>
  <si>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</si>
  <si>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</si>
  <si>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</si>
  <si>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</si>
  <si>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</si>
  <si>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</si>
  <si>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</si>
  <si>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</si>
  <si>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</si>
  <si>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</si>
  <si>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</si>
  <si>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</si>
  <si>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</si>
  <si>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</si>
  <si>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</si>
  <si>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</si>
  <si>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</si>
  <si>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</si>
  <si>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</si>
  <si>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</si>
  <si>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</si>
  <si>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</si>
  <si>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</si>
  <si>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</si>
  <si>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</si>
  <si>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</si>
  <si>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</si>
  <si>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</si>
  <si>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</si>
  <si>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</si>
  <si>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</si>
  <si>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</si>
  <si>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</si>
  <si>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</si>
  <si>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</si>
  <si>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</si>
  <si>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</si>
  <si>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</si>
  <si>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</si>
  <si>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</si>
  <si>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</si>
  <si>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</si>
  <si>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</si>
  <si>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</si>
  <si>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</si>
  <si>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</si>
  <si>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</si>
  <si>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</si>
  <si>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</si>
  <si>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</si>
  <si>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</si>
  <si>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</si>
  <si>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</si>
  <si>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</si>
  <si>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</si>
  <si>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</si>
  <si>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</si>
  <si>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</si>
  <si>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</si>
  <si>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</si>
  <si>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</si>
  <si>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</si>
  <si>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</si>
  <si>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</si>
  <si>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</si>
  <si>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</si>
  <si>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</si>
  <si>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</si>
  <si>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</si>
  <si>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</si>
  <si>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</si>
  <si>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</si>
  <si>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</si>
  <si>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</si>
  <si>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</si>
  <si>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</si>
  <si>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</si>
  <si>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</si>
  <si>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</si>
  <si>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</si>
  <si>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</si>
  <si>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</si>
  <si>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</si>
  <si>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</si>
  <si>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</si>
  <si>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</si>
  <si>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</si>
  <si>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</si>
  <si>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</si>
  <si>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</si>
  <si>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</si>
  <si>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</si>
  <si>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</si>
  <si>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</si>
  <si>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</si>
  <si>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</si>
  <si>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</si>
  <si>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</si>
  <si>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</si>
  <si>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</si>
  <si>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</si>
  <si>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</si>
  <si>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</si>
  <si>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</si>
  <si>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</si>
  <si>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</si>
  <si>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</si>
  <si>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</si>
  <si>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</si>
  <si>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</si>
  <si>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</si>
  <si>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</si>
  <si>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</si>
  <si>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</si>
  <si>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</si>
  <si>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</si>
  <si>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</si>
  <si>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</si>
  <si>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</si>
  <si>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</si>
  <si>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</si>
  <si>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</si>
  <si>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</si>
  <si>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</si>
  <si>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</si>
  <si>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</si>
  <si>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</si>
  <si>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</si>
  <si>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</si>
  <si>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</si>
  <si>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</si>
  <si>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</si>
  <si>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</si>
  <si>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</si>
  <si>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</si>
  <si>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</si>
  <si>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</si>
  <si>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</si>
  <si>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</si>
  <si>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</si>
  <si>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</si>
  <si>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</si>
  <si>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</si>
  <si>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</si>
  <si>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</si>
  <si>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</si>
  <si>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</si>
  <si>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</si>
  <si>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</si>
  <si>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</si>
  <si>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</si>
  <si>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</si>
  <si>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</si>
  <si>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</si>
  <si>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</si>
  <si>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</si>
  <si>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</si>
  <si>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</si>
  <si>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</si>
  <si>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</si>
  <si>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</si>
  <si>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</si>
  <si>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</si>
  <si>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</si>
  <si>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</si>
  <si>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</si>
  <si>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</si>
  <si>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</si>
  <si>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</si>
  <si>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</si>
  <si>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</si>
  <si>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</si>
  <si>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</si>
  <si>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</si>
  <si>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</si>
  <si>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</si>
  <si>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</si>
  <si>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</si>
  <si>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</si>
  <si>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</si>
  <si>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</si>
  <si>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</si>
  <si>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</si>
  <si>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</si>
  <si>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</si>
  <si>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</si>
  <si>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</si>
  <si>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</si>
  <si>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</si>
  <si>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</si>
  <si>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</si>
  <si>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</si>
  <si>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</si>
  <si>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</si>
  <si>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</si>
  <si>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</si>
  <si>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</si>
  <si>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</si>
  <si>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</si>
  <si>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</si>
  <si>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</si>
  <si>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</si>
  <si>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</si>
  <si>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</si>
  <si>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</si>
  <si>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</si>
  <si>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</si>
  <si>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</si>
  <si>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</si>
  <si>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</si>
  <si>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</si>
  <si>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</si>
  <si>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</si>
  <si>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</si>
  <si>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</si>
  <si>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</si>
  <si>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</si>
  <si>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</si>
  <si>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</si>
  <si>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</si>
  <si>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</si>
  <si>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</si>
  <si>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</si>
  <si>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</si>
  <si>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</si>
  <si>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</si>
  <si>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</si>
  <si>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</si>
  <si>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</si>
  <si>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</si>
  <si>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</si>
  <si>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</si>
  <si>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</si>
  <si>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</si>
  <si>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</si>
  <si>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</si>
  <si>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</si>
  <si>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</si>
  <si>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</si>
  <si>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</si>
  <si>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</si>
  <si>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</si>
  <si>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</si>
  <si>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</si>
  <si>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</si>
  <si>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</si>
  <si>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</si>
  <si>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</si>
  <si>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</si>
  <si>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</si>
  <si>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</si>
  <si>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</si>
  <si>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</si>
  <si>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</si>
  <si>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</si>
  <si>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</si>
  <si>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</si>
  <si>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</si>
  <si>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</si>
  <si>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</si>
  <si>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</si>
  <si>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</si>
  <si>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</si>
  <si>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</si>
  <si>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</si>
  <si>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</si>
  <si>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</si>
  <si>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</si>
  <si>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</si>
  <si>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</si>
  <si>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</si>
  <si>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</si>
  <si>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</si>
  <si>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</si>
  <si>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</si>
  <si>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</si>
  <si>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</si>
  <si>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</si>
  <si>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</si>
  <si>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</si>
  <si>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</si>
  <si>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</si>
  <si>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</si>
  <si>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</si>
  <si>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</si>
  <si>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</si>
  <si>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</si>
  <si>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</si>
  <si>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</si>
  <si>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</si>
  <si>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</si>
  <si>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</si>
  <si>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</si>
  <si>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</si>
  <si>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</si>
  <si>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</si>
  <si>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</si>
  <si>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</si>
  <si>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</si>
  <si>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</si>
  <si>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</si>
  <si>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</si>
  <si>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</si>
  <si>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</si>
  <si>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</si>
  <si>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</si>
  <si>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</si>
  <si>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</si>
  <si>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</si>
  <si>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</si>
  <si>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</si>
  <si>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</si>
  <si>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</si>
  <si>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</si>
  <si>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</si>
  <si>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</si>
  <si>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</si>
  <si>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</si>
  <si>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</si>
  <si>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</si>
  <si>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</si>
  <si>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</si>
  <si>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</si>
  <si>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</si>
  <si>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</si>
  <si>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</si>
  <si>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</si>
  <si>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</si>
  <si>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</si>
  <si>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</si>
  <si>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</si>
  <si>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</si>
  <si>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</si>
  <si>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</si>
  <si>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</si>
  <si>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</si>
  <si>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</si>
  <si>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</si>
  <si>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</si>
  <si>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</si>
  <si>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</si>
  <si>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</si>
  <si>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</si>
  <si>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</si>
  <si>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</si>
  <si>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</si>
  <si>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</si>
  <si>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</si>
  <si>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</si>
  <si>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</si>
  <si>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</si>
  <si>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</si>
  <si>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</si>
  <si>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</si>
  <si>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</si>
  <si>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</si>
  <si>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</si>
  <si>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</si>
  <si>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</si>
  <si>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</si>
  <si>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</si>
  <si>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</si>
  <si>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</si>
  <si>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</si>
  <si>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</si>
  <si>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</si>
  <si>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</si>
  <si>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</si>
  <si>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</si>
  <si>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</si>
  <si>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</si>
  <si>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</si>
  <si>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</si>
  <si>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</si>
  <si>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</si>
  <si>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</si>
  <si>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</si>
  <si>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</si>
  <si>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</si>
  <si>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</si>
  <si>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</si>
  <si>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</si>
  <si>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</si>
  <si>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</si>
  <si>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</si>
  <si>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</si>
  <si>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</si>
  <si>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</si>
  <si>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</si>
  <si>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</si>
  <si>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</si>
  <si>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</si>
  <si>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</si>
  <si>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</si>
  <si>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</si>
  <si>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</si>
  <si>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</si>
  <si>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</si>
  <si>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</si>
  <si>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</si>
  <si>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</si>
  <si>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</si>
  <si>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</si>
  <si>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</si>
  <si>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</si>
  <si>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</si>
  <si>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</si>
  <si>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</si>
  <si>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</si>
  <si>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</si>
  <si>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</si>
  <si>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</si>
  <si>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</si>
  <si>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</si>
  <si>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</si>
  <si>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</si>
  <si>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</si>
  <si>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</si>
  <si>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</si>
  <si>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</si>
  <si>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</si>
  <si>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</si>
  <si>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</si>
  <si>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</si>
  <si>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</si>
  <si>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</si>
  <si>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</si>
  <si>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</si>
  <si>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</si>
  <si>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</si>
  <si>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</si>
  <si>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</si>
  <si>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</si>
  <si>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</si>
  <si>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</si>
  <si>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</si>
  <si>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</si>
  <si>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</si>
  <si>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</si>
  <si>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</si>
  <si>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</si>
  <si>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</si>
  <si>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</si>
  <si>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</si>
  <si>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</si>
  <si>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</si>
  <si>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</si>
  <si>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</si>
  <si>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</si>
  <si>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</si>
  <si>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</si>
  <si>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</si>
  <si>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</si>
  <si>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</si>
  <si>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</si>
  <si>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</si>
  <si>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</si>
  <si>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</si>
  <si>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</si>
  <si>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</si>
  <si>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</si>
  <si>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</si>
  <si>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</si>
  <si>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</si>
  <si>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</si>
  <si>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</si>
  <si>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</si>
  <si>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</si>
  <si>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</si>
  <si>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</si>
  <si>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</si>
  <si>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</si>
  <si>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</si>
  <si>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</si>
  <si>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</si>
  <si>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</si>
  <si>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</si>
  <si>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</si>
  <si>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</si>
  <si>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</si>
  <si>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</si>
  <si>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</si>
  <si>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</si>
  <si>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</si>
  <si>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</si>
  <si>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</si>
  <si>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</si>
  <si>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</si>
  <si>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</si>
  <si>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</si>
  <si>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</si>
  <si>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</si>
  <si>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</si>
  <si>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</si>
  <si>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</si>
  <si>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</si>
  <si>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</si>
  <si>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</si>
  <si>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</si>
  <si>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</si>
  <si>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</si>
  <si>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</si>
  <si>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</si>
  <si>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</si>
  <si>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</si>
  <si>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</si>
  <si>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</si>
  <si>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</si>
  <si>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</si>
  <si>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</si>
  <si>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</si>
  <si>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</si>
  <si>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</si>
  <si>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</si>
  <si>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</si>
  <si>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</si>
  <si>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</si>
  <si>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</si>
  <si>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</si>
  <si>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</si>
  <si>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</si>
  <si>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</si>
  <si>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</si>
  <si>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</si>
  <si>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</si>
  <si>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</si>
  <si>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</si>
  <si>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</si>
  <si>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</si>
  <si>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</si>
  <si>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</si>
  <si>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</si>
  <si>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</si>
  <si>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</si>
  <si>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</si>
  <si>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</si>
  <si>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</si>
  <si>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</si>
  <si>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</si>
  <si>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</si>
  <si>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</si>
  <si>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</si>
  <si>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</si>
  <si>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</si>
  <si>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</si>
  <si>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</si>
  <si>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</si>
  <si>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</si>
  <si>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</si>
  <si>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</si>
  <si>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</si>
  <si>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</si>
  <si>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</si>
  <si>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</si>
  <si>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</si>
  <si>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</si>
  <si>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</si>
  <si>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</si>
  <si>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</si>
  <si>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</si>
  <si>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</si>
  <si>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</si>
  <si>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</si>
  <si>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</si>
  <si>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</si>
  <si>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</si>
  <si>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</si>
  <si>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</si>
  <si>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</si>
  <si>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</si>
  <si>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</si>
  <si>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</si>
  <si>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</si>
  <si>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</si>
  <si>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</si>
  <si>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</si>
  <si>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</si>
  <si>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</si>
  <si>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</si>
  <si>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</si>
  <si>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</si>
  <si>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</si>
  <si>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</si>
  <si>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</si>
  <si>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</si>
  <si>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</si>
  <si>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</si>
  <si>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</si>
  <si>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</si>
  <si>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</si>
  <si>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</si>
  <si>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</si>
  <si>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</si>
  <si>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</si>
  <si>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</si>
  <si>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</si>
  <si>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</si>
  <si>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</si>
  <si>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</si>
  <si>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</si>
  <si>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</si>
  <si>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</si>
  <si>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</si>
  <si>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</si>
  <si>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</si>
  <si>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</si>
  <si>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</si>
  <si>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</si>
  <si>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</si>
  <si>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</si>
  <si>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</si>
  <si>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</si>
  <si>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</si>
  <si>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</si>
  <si>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</si>
  <si>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</si>
  <si>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</si>
  <si>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</si>
  <si>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</si>
  <si>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</si>
  <si>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</si>
  <si>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</si>
  <si>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</si>
  <si>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</si>
  <si>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</si>
  <si>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</si>
  <si>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</si>
  <si>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</si>
  <si>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</si>
  <si>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</si>
  <si>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</si>
  <si>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</si>
  <si>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</si>
  <si>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</si>
  <si>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</si>
  <si>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</si>
  <si>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</si>
  <si>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</si>
  <si>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</si>
  <si>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</si>
  <si>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</si>
  <si>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</si>
  <si>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</si>
  <si>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</si>
  <si>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</si>
  <si>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</si>
  <si>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</si>
  <si>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</si>
  <si>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</si>
  <si>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</si>
  <si>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</si>
  <si>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</si>
  <si>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</si>
  <si>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</si>
  <si>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</si>
  <si>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</si>
  <si>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</si>
  <si>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</si>
  <si>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</si>
  <si>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</si>
  <si>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</si>
  <si>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</si>
  <si>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</si>
  <si>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</si>
  <si>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</si>
  <si>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</si>
  <si>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</si>
  <si>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</si>
  <si>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</si>
  <si>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</si>
  <si>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</si>
  <si>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</si>
  <si>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</si>
  <si>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</si>
  <si>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</si>
  <si>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</si>
  <si>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</si>
  <si>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</si>
  <si>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</si>
  <si>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</si>
  <si>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</si>
  <si>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</si>
  <si>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</si>
  <si>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</si>
  <si>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</si>
  <si>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</si>
  <si>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</si>
  <si>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</si>
  <si>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</si>
  <si>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</si>
  <si>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</si>
  <si>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</si>
  <si>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</si>
  <si>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</si>
  <si>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</si>
  <si>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</si>
  <si>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</si>
  <si>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</si>
  <si>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</si>
  <si>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</si>
  <si>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</si>
  <si>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</si>
  <si>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</si>
  <si>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</si>
  <si>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</si>
  <si>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</si>
  <si>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</si>
  <si>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</si>
  <si>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</si>
  <si>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</si>
  <si>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</si>
  <si>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</si>
  <si>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</si>
  <si>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</si>
  <si>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</si>
  <si>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</si>
  <si>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</si>
  <si>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</si>
  <si>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</si>
  <si>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</si>
  <si>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</si>
  <si>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</si>
  <si>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</si>
  <si>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</si>
  <si>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</si>
  <si>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</si>
  <si>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</si>
  <si>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</si>
  <si>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</si>
  <si>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</si>
  <si>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</si>
  <si>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</si>
  <si>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</si>
  <si>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</si>
  <si>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</si>
  <si>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</si>
  <si>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</si>
  <si>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</si>
  <si>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</si>
  <si>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</si>
  <si>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</si>
  <si>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</si>
  <si>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</si>
  <si>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</si>
  <si>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</si>
  <si>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</si>
  <si>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</si>
  <si>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</si>
  <si>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</si>
  <si>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</si>
  <si>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</si>
  <si>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</si>
  <si>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</si>
  <si>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</si>
  <si>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</si>
  <si>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</si>
  <si>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</si>
  <si>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</si>
  <si>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</si>
  <si>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</si>
  <si>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</si>
  <si>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</si>
  <si>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</si>
  <si>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</si>
  <si>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</si>
  <si>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</si>
  <si>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</si>
  <si>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</si>
  <si>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</si>
  <si>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</si>
  <si>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</si>
  <si>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</si>
  <si>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</si>
  <si>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</si>
  <si>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</si>
  <si>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</si>
  <si>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</si>
  <si>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</si>
  <si>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</si>
  <si>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</si>
  <si>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</si>
  <si>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</si>
  <si>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</si>
  <si>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</si>
  <si>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</si>
  <si>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</si>
  <si>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</si>
  <si>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</si>
  <si>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</si>
  <si>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</si>
  <si>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</si>
  <si>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</si>
  <si>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</si>
  <si>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</si>
  <si>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</si>
  <si>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</si>
  <si>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</si>
  <si>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</si>
  <si>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</si>
  <si>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</si>
  <si>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</si>
  <si>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</si>
  <si>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</si>
  <si>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</si>
  <si>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</si>
  <si>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</si>
  <si>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</si>
  <si>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</si>
  <si>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</si>
  <si>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</si>
  <si>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</si>
  <si>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</si>
  <si>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</si>
  <si>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</si>
  <si>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</si>
  <si>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</si>
  <si>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</si>
  <si>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</si>
  <si>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</si>
  <si>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</si>
  <si>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</si>
  <si>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</si>
  <si>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</si>
  <si>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</si>
  <si>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</si>
  <si>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</si>
  <si>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</si>
  <si>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</si>
  <si>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</si>
  <si>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</si>
  <si>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</si>
  <si>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</si>
  <si>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</si>
  <si>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</si>
  <si>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</si>
  <si>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</si>
  <si>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</si>
  <si>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</si>
  <si>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</si>
  <si>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</si>
  <si>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</si>
  <si>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</si>
  <si>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</si>
  <si>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</si>
  <si>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</si>
  <si>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</si>
  <si>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</si>
  <si>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</si>
  <si>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</si>
  <si>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</si>
  <si>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</si>
  <si>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</si>
  <si>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</si>
  <si>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</si>
  <si>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</si>
  <si>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</si>
  <si>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</si>
  <si>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</si>
  <si>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</si>
  <si>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</si>
  <si>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</si>
  <si>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</si>
  <si>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</si>
  <si>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</si>
  <si>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</si>
  <si>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</si>
  <si>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</si>
  <si>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</si>
  <si>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</si>
  <si>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</si>
  <si>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</si>
  <si>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</si>
  <si>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</si>
  <si>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</si>
  <si>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</si>
  <si>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</si>
  <si>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</si>
  <si>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</si>
  <si>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</si>
  <si>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</si>
  <si>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</si>
  <si>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</si>
  <si>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</si>
  <si>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</si>
  <si>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</si>
  <si>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</si>
  <si>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</si>
  <si>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</si>
  <si>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</si>
  <si>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</si>
  <si>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</si>
  <si>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</si>
  <si>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</si>
  <si>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</si>
  <si>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</si>
  <si>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</si>
  <si>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</si>
  <si>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</si>
  <si>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</si>
  <si>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</si>
  <si>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</si>
  <si>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</si>
  <si>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</si>
  <si>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</si>
  <si>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</si>
  <si>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</si>
  <si>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</si>
  <si>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</si>
  <si>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</si>
  <si>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</si>
  <si>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</si>
  <si>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</si>
  <si>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</si>
  <si>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</si>
  <si>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</si>
  <si>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</si>
  <si>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</si>
  <si>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</si>
  <si>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</si>
  <si>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</si>
  <si>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</si>
  <si>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</si>
  <si>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</si>
  <si>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</si>
  <si>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</si>
  <si>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</si>
  <si>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</si>
  <si>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</si>
  <si>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</si>
  <si>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</si>
  <si>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</si>
  <si>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</si>
  <si>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</si>
  <si>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</si>
  <si>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</si>
  <si>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</si>
  <si>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</si>
  <si>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</si>
  <si>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</si>
  <si>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</si>
  <si>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</si>
  <si>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</si>
  <si>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</si>
  <si>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</si>
  <si>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</si>
  <si>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</si>
  <si>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</si>
  <si>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</si>
  <si>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</si>
  <si>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</si>
  <si>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</si>
  <si>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</si>
  <si>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</si>
  <si>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</si>
  <si>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</si>
  <si>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</si>
  <si>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</si>
  <si>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</si>
  <si>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</si>
  <si>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</si>
  <si>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</si>
  <si>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</si>
  <si>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</si>
  <si>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</si>
  <si>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</si>
  <si>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</si>
  <si>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</si>
  <si>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</si>
  <si>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</si>
  <si>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</si>
  <si>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</si>
  <si>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</si>
  <si>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</si>
  <si>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</si>
  <si>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</si>
  <si>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</si>
  <si>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</si>
  <si>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</si>
  <si>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</si>
  <si>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</si>
  <si>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</si>
  <si>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</si>
  <si>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</si>
  <si>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</si>
  <si>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</si>
  <si>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</si>
  <si>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</si>
  <si>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</si>
  <si>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</si>
  <si>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</si>
  <si>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</si>
  <si>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</si>
  <si>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</si>
  <si>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</si>
  <si>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</si>
  <si>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</si>
  <si>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</si>
  <si>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</si>
  <si>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</si>
  <si>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</si>
  <si>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</si>
  <si>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</si>
  <si>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</si>
  <si>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</si>
  <si>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</si>
  <si>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</si>
  <si>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</si>
  <si>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</si>
  <si>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</si>
  <si>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</si>
  <si>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</si>
  <si>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</si>
  <si>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</si>
  <si>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</si>
  <si>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</si>
  <si>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</si>
  <si>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</si>
  <si>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</si>
  <si>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</si>
  <si>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</si>
  <si>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</si>
  <si>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</si>
  <si>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</si>
  <si>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</si>
  <si>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</si>
  <si>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</si>
  <si>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</si>
  <si>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</si>
  <si>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</si>
  <si>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</si>
  <si>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</si>
  <si>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</si>
  <si>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</si>
  <si>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</si>
  <si>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</si>
  <si>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</si>
  <si>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</si>
  <si>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</si>
  <si>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</si>
  <si>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</si>
  <si>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</si>
  <si>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</si>
  <si>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</si>
  <si>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</si>
  <si>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</si>
  <si>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</si>
  <si>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</si>
  <si>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</si>
  <si>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</si>
  <si>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</si>
  <si>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</si>
  <si>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</si>
  <si>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</si>
  <si>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</si>
  <si>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</si>
  <si>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</si>
  <si>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</si>
  <si>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</si>
  <si>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</si>
  <si>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</si>
  <si>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</si>
  <si>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</si>
  <si>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</si>
  <si>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</si>
  <si>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</si>
  <si>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</si>
  <si>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</si>
  <si>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</si>
  <si>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</si>
  <si>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</si>
  <si>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</si>
  <si>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</si>
  <si>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</si>
  <si>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</si>
  <si>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</si>
  <si>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</si>
  <si>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</si>
  <si>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</si>
  <si>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</si>
  <si>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</si>
  <si>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</si>
  <si>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</si>
  <si>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</si>
  <si>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</si>
  <si>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</si>
  <si>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</si>
  <si>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</si>
  <si>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</si>
  <si>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</si>
  <si>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</si>
  <si>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</si>
  <si>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</si>
  <si>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</si>
  <si>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</si>
  <si>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</si>
  <si>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</si>
  <si>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</si>
  <si>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</si>
  <si>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</si>
  <si>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</si>
  <si>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</si>
  <si>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</si>
  <si>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</si>
  <si>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</si>
  <si>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</si>
  <si>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</si>
  <si>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</si>
  <si>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</si>
  <si>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</si>
  <si>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</si>
  <si>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</si>
  <si>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</si>
  <si>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</si>
  <si>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</si>
  <si>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</si>
  <si>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</si>
  <si>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</si>
  <si>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</si>
  <si>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</si>
  <si>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</si>
  <si>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</si>
  <si>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</si>
  <si>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</si>
  <si>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</si>
  <si>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</si>
  <si>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</si>
  <si>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</si>
  <si>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</si>
  <si>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</si>
  <si>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</si>
  <si>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</si>
  <si>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</si>
  <si>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</si>
  <si>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</si>
  <si>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</si>
  <si>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</si>
  <si>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</si>
  <si>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</si>
  <si>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</si>
  <si>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</si>
  <si>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</si>
  <si>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</si>
  <si>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</si>
  <si>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</si>
  <si>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</si>
  <si>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</si>
  <si>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</si>
  <si>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</si>
  <si>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</si>
  <si>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</si>
  <si>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</si>
  <si>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</si>
  <si>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</si>
  <si>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</si>
  <si>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</si>
  <si>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</si>
  <si>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</si>
  <si>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</si>
  <si>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</si>
  <si>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</si>
  <si>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</si>
  <si>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</si>
  <si>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</si>
  <si>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</si>
  <si>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</si>
  <si>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</si>
  <si>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</si>
  <si>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</si>
  <si>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</si>
  <si>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</si>
  <si>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</si>
  <si>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</si>
  <si>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</si>
  <si>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</si>
  <si>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</si>
  <si>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</si>
  <si>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</si>
  <si>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</si>
  <si>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</si>
  <si>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</si>
  <si>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</si>
  <si>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</si>
  <si>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</si>
  <si>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</si>
  <si>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</si>
  <si>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</si>
  <si>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</si>
  <si>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</si>
  <si>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</si>
  <si>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</si>
  <si>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</si>
  <si>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</si>
  <si>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</si>
  <si>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</si>
  <si>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</si>
  <si>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</si>
  <si>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</si>
  <si>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</si>
  <si>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</si>
  <si>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</si>
  <si>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</si>
  <si>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</si>
  <si>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</si>
  <si>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</si>
  <si>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</si>
  <si>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</si>
  <si>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</si>
  <si>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</si>
  <si>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</si>
  <si>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</si>
  <si>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</si>
  <si>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</si>
  <si>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</si>
  <si>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</si>
  <si>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</si>
  <si>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</si>
  <si>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</si>
  <si>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</si>
  <si>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</si>
  <si>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</si>
  <si>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</si>
  <si>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</si>
  <si>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</si>
  <si>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</si>
  <si>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</si>
  <si>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</si>
  <si>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</si>
  <si>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</si>
  <si>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</si>
  <si>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</si>
  <si>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</si>
  <si>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</si>
  <si>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</si>
  <si>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</si>
  <si>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</si>
  <si>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</si>
  <si>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</si>
  <si>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</si>
  <si>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</si>
  <si>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</si>
  <si>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</si>
  <si>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</si>
  <si>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</si>
  <si>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</si>
  <si>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</si>
  <si>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</si>
  <si>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</si>
  <si>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</si>
  <si>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</si>
  <si>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</si>
  <si>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</si>
  <si>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</si>
  <si>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</si>
  <si>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</si>
  <si>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</si>
  <si>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</si>
  <si>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</si>
  <si>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</si>
  <si>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</si>
  <si>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</si>
  <si>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</si>
  <si>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</si>
  <si>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</si>
  <si>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</si>
  <si>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</si>
  <si>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</si>
  <si>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</si>
  <si>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</si>
  <si>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</si>
  <si>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</si>
  <si>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</si>
  <si>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</si>
  <si>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</si>
  <si>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</si>
  <si>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</si>
  <si>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</si>
  <si>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</si>
  <si>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</si>
  <si>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</si>
  <si>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</si>
  <si>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</si>
  <si>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</si>
  <si>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</si>
  <si>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</si>
  <si>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</si>
  <si>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</si>
  <si>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</si>
  <si>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</si>
  <si>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</si>
  <si>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</si>
  <si>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</si>
  <si>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</si>
  <si>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</si>
  <si>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</si>
  <si>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</si>
  <si>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</si>
  <si>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</si>
  <si>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</si>
  <si>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</si>
  <si>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</si>
  <si>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</si>
  <si>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</si>
  <si>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</si>
  <si>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</si>
  <si>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</si>
  <si>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</si>
  <si>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</si>
  <si>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</si>
  <si>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</si>
  <si>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</si>
  <si>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</si>
  <si>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</si>
  <si>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</si>
  <si>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</si>
  <si>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</si>
  <si>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</si>
  <si>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</si>
  <si>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</si>
  <si>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</si>
  <si>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</si>
  <si>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</si>
  <si>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</si>
  <si>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</si>
  <si>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</si>
  <si>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</si>
  <si>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</si>
  <si>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</si>
  <si>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</si>
  <si>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</si>
  <si>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</si>
  <si>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</si>
  <si>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</si>
  <si>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</si>
  <si>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</si>
  <si>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</si>
  <si>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</si>
  <si>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</si>
  <si>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</si>
  <si>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</si>
  <si>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</si>
  <si>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</si>
  <si>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</si>
  <si>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</si>
  <si>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</si>
  <si>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</si>
  <si>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</si>
  <si>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</si>
  <si>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</si>
  <si>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</si>
  <si>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</si>
  <si>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</si>
  <si>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</si>
  <si>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</si>
  <si>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</si>
  <si>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</si>
  <si>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</si>
  <si>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</si>
  <si>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</si>
  <si>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</si>
  <si>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</si>
  <si>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</si>
  <si>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</si>
  <si>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</si>
  <si>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</si>
  <si>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</si>
  <si>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</si>
  <si>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</si>
  <si>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</si>
  <si>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</si>
  <si>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</si>
  <si>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</si>
  <si>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</si>
  <si>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</si>
  <si>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</si>
  <si>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</si>
  <si>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</si>
  <si>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</si>
  <si>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</si>
  <si>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</si>
  <si>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</si>
  <si>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</si>
  <si>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</si>
  <si>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</si>
  <si>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</si>
  <si>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</si>
  <si>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</si>
  <si>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</si>
  <si>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</si>
  <si>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</si>
  <si>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</si>
  <si>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</si>
  <si>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</si>
  <si>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</si>
  <si>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</si>
  <si>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</si>
  <si>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</si>
  <si>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</si>
  <si>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</si>
  <si>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</si>
  <si>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</si>
  <si>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</si>
  <si>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</si>
  <si>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</si>
  <si>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</si>
  <si>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</si>
  <si>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</si>
  <si>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</si>
  <si>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</si>
  <si>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</si>
  <si>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</si>
  <si>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</si>
  <si>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</si>
  <si>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</si>
  <si>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</si>
  <si>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</si>
  <si>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</si>
  <si>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</si>
  <si>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</si>
  <si>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</si>
  <si>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</si>
  <si>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</si>
  <si>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</si>
  <si>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</si>
  <si>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</si>
  <si>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</si>
  <si>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</si>
  <si>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</si>
  <si>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</si>
  <si>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</si>
  <si>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</si>
  <si>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</si>
  <si>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</si>
  <si>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</si>
  <si>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</si>
  <si>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</si>
  <si>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</si>
  <si>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</si>
  <si>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</si>
  <si>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</si>
  <si>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</si>
  <si>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</si>
  <si>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</si>
  <si>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</si>
  <si>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</si>
  <si>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</si>
  <si>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</si>
  <si>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</si>
  <si>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</si>
  <si>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</si>
  <si>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</si>
  <si>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</si>
  <si>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</si>
  <si>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</si>
  <si>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</si>
  <si>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</si>
  <si>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</si>
  <si>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</si>
  <si>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</si>
  <si>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</si>
  <si>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</si>
  <si>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</si>
  <si>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</si>
  <si>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</si>
  <si>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</si>
  <si>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</si>
  <si>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</si>
  <si>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</si>
  <si>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</si>
  <si>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</si>
  <si>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</si>
  <si>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</si>
  <si>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</si>
  <si>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</si>
  <si>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</si>
  <si>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</si>
  <si>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</si>
  <si>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</si>
  <si>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</si>
  <si>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</si>
  <si>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</si>
  <si>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</si>
  <si>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</si>
  <si>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</si>
  <si>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</si>
  <si>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</si>
  <si>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</si>
  <si>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</si>
  <si>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</si>
  <si>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</si>
  <si>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</si>
  <si>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</si>
  <si>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</si>
  <si>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</si>
  <si>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</si>
  <si>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</si>
  <si>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</si>
  <si>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</si>
  <si>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</si>
  <si>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</si>
  <si>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</si>
  <si>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</si>
  <si>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</si>
  <si>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</si>
  <si>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</si>
  <si>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</si>
  <si>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</si>
  <si>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</si>
  <si>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</si>
  <si>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</si>
  <si>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</si>
  <si>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</si>
  <si>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</si>
  <si>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</si>
  <si>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</si>
  <si>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</si>
  <si>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</si>
  <si>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</si>
  <si>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</si>
  <si>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</si>
  <si>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</si>
  <si>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</si>
  <si>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</si>
  <si>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</si>
  <si>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</si>
  <si>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</si>
  <si>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</si>
  <si>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</si>
  <si>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</si>
  <si>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</si>
  <si>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</si>
  <si>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</si>
  <si>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</si>
  <si>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</si>
  <si>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</si>
  <si>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</si>
  <si>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</si>
  <si>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</si>
  <si>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</si>
  <si>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</si>
  <si>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</si>
  <si>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</si>
  <si>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</si>
  <si>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</si>
  <si>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</si>
  <si>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</si>
  <si>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</si>
  <si>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</si>
  <si>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</si>
  <si>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</si>
  <si>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</si>
  <si>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</si>
  <si>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</si>
  <si>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</si>
  <si>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</si>
  <si>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</si>
  <si>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</si>
  <si>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</si>
  <si>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</si>
  <si>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</si>
  <si>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</si>
  <si>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</si>
  <si>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</si>
  <si>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</si>
  <si>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</si>
  <si>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</si>
  <si>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</si>
  <si>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</si>
  <si>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</si>
  <si>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</si>
  <si>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</si>
  <si>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</si>
  <si>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</si>
  <si>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</si>
  <si>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</si>
  <si>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</si>
  <si>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</si>
  <si>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</si>
  <si>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</si>
  <si>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</si>
  <si>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</si>
  <si>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</si>
  <si>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</si>
  <si>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</si>
  <si>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</si>
  <si>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</si>
  <si>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</si>
  <si>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</si>
  <si>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</si>
  <si>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</si>
  <si>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</si>
  <si>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</si>
  <si>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</si>
  <si>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</si>
  <si>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</si>
  <si>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</si>
  <si>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</si>
  <si>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</si>
  <si>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</si>
  <si>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</si>
  <si>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</si>
  <si>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</si>
  <si>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</si>
  <si>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</si>
  <si>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</si>
  <si>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</si>
  <si>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</si>
  <si>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</si>
  <si>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</si>
  <si>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</si>
  <si>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</si>
  <si>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</si>
  <si>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</si>
  <si>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</si>
  <si>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</si>
  <si>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</si>
  <si>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</si>
  <si>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</si>
  <si>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</si>
  <si>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</si>
  <si>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</si>
  <si>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</si>
  <si>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</si>
  <si>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</si>
  <si>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</si>
  <si>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</si>
  <si>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</si>
  <si>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</si>
  <si>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</si>
  <si>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</si>
  <si>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</si>
  <si>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</si>
  <si>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</si>
  <si>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</si>
  <si>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</si>
  <si>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</si>
  <si>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</si>
  <si>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</si>
  <si>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</si>
  <si>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</si>
  <si>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</si>
  <si>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</si>
  <si>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</si>
  <si>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</si>
  <si>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</si>
  <si>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</si>
  <si>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</si>
  <si>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</si>
  <si>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</si>
  <si>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</si>
  <si>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</si>
  <si>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</si>
  <si>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</si>
  <si>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</si>
  <si>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</si>
  <si>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</si>
  <si>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</si>
  <si>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</si>
  <si>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</si>
  <si>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</si>
  <si>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</si>
  <si>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</si>
  <si>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</si>
  <si>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</si>
  <si>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</si>
  <si>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</si>
  <si>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</si>
  <si>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</si>
  <si>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</si>
  <si>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</si>
  <si>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</si>
  <si>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</si>
  <si>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</si>
  <si>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</si>
  <si>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</si>
  <si>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</si>
  <si>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</si>
  <si>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</si>
  <si>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</si>
  <si>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</si>
  <si>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</si>
  <si>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</si>
  <si>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</si>
  <si>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</si>
  <si>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</si>
  <si>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</si>
  <si>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</si>
  <si>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</si>
  <si>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</si>
  <si>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</si>
  <si>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</si>
  <si>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</si>
  <si>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</si>
  <si>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</si>
  <si>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</si>
  <si>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</si>
  <si>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</si>
  <si>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</si>
  <si>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</si>
  <si>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</si>
  <si>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</si>
  <si>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</si>
  <si>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</si>
  <si>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</si>
  <si>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</si>
  <si>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</si>
  <si>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</si>
  <si>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</si>
  <si>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</si>
  <si>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</si>
  <si>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</si>
  <si>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</si>
  <si>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</si>
  <si>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</si>
  <si>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</si>
  <si>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</si>
  <si>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</si>
  <si>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</si>
  <si>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</si>
  <si>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</si>
  <si>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</si>
  <si>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</si>
  <si>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</si>
  <si>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</si>
  <si>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</si>
  <si>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</si>
  <si>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</si>
  <si>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</si>
  <si>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</si>
  <si>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</si>
  <si>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</si>
  <si>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</si>
  <si>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</si>
  <si>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</si>
  <si>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</si>
  <si>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</si>
  <si>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</si>
  <si>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</si>
  <si>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</si>
  <si>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</si>
  <si>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</si>
  <si>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</si>
  <si>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</si>
  <si>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</si>
  <si>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</si>
  <si>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</si>
  <si>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</si>
  <si>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</si>
  <si>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</si>
  <si>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</si>
  <si>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</si>
  <si>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</si>
  <si>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</si>
  <si>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</si>
  <si>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</si>
  <si>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</si>
  <si>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</si>
  <si>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</si>
  <si>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</si>
  <si>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</si>
  <si>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</si>
  <si>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</si>
  <si>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</si>
  <si>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</si>
  <si>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</si>
  <si>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</si>
  <si>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</si>
  <si>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</si>
  <si>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</si>
  <si>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</si>
  <si>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</si>
  <si>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</si>
  <si>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</si>
  <si>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</si>
  <si>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</si>
  <si>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</si>
  <si>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</si>
  <si>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</si>
  <si>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</si>
  <si>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</si>
  <si>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</si>
  <si>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</si>
  <si>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</si>
  <si>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</si>
  <si>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</si>
  <si>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</si>
  <si>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</si>
  <si>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</si>
  <si>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</si>
  <si>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</si>
  <si>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</si>
  <si>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</si>
  <si>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</si>
  <si>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</si>
  <si>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</si>
  <si>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</si>
  <si>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</si>
  <si>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</si>
  <si>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</si>
  <si>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</si>
  <si>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</si>
  <si>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</si>
  <si>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</si>
  <si>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</si>
  <si>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</si>
  <si>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</si>
  <si>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</si>
  <si>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</si>
  <si>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</si>
  <si>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</si>
  <si>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</si>
  <si>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</si>
  <si>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</si>
  <si>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</si>
  <si>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</si>
  <si>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</si>
  <si>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</si>
  <si>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</si>
  <si>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</si>
  <si>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</si>
  <si>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</si>
  <si>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</si>
  <si>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</si>
  <si>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</si>
  <si>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</si>
  <si>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</si>
  <si>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</si>
  <si>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</si>
  <si>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</si>
  <si>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</si>
  <si>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</si>
  <si>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</si>
  <si>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</si>
  <si>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</si>
  <si>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</si>
  <si>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</si>
  <si>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</si>
  <si>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</si>
  <si>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</si>
  <si>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</si>
  <si>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</si>
  <si>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</si>
  <si>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</si>
  <si>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</si>
  <si>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</si>
  <si>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</si>
  <si>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</si>
  <si>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</si>
  <si>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</si>
  <si>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</si>
  <si>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</si>
  <si>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</si>
  <si>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</si>
  <si>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</si>
  <si>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</si>
  <si>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</si>
  <si>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</si>
  <si>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</si>
  <si>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</si>
  <si>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</si>
  <si>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</si>
  <si>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</si>
  <si>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</si>
  <si>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</si>
  <si>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</si>
  <si>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</si>
  <si>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</si>
  <si>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</si>
  <si>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</si>
  <si>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</si>
  <si>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</si>
  <si>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</si>
  <si>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</si>
  <si>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</si>
  <si>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</si>
  <si>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</si>
  <si>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</si>
  <si>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</si>
  <si>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</si>
  <si>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</si>
  <si>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</si>
  <si>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</si>
  <si>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</si>
  <si>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</si>
  <si>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</si>
  <si>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</si>
  <si>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</si>
  <si>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</si>
  <si>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</si>
  <si>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</si>
  <si>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</si>
  <si>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</si>
  <si>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</si>
  <si>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</si>
  <si>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</si>
  <si>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</si>
  <si>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</si>
  <si>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</si>
  <si>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</si>
  <si>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</si>
  <si>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</si>
  <si>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</si>
  <si>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</si>
  <si>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</si>
  <si>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</si>
  <si>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</si>
  <si>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</si>
  <si>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</si>
  <si>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</si>
  <si>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</si>
  <si>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</si>
  <si>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</si>
  <si>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</si>
  <si>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</si>
  <si>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</si>
  <si>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</si>
  <si>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</si>
  <si>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</si>
  <si>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</si>
  <si>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</si>
  <si>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</si>
  <si>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</si>
  <si>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</si>
  <si>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</si>
  <si>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</si>
  <si>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</si>
  <si>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</si>
  <si>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</si>
  <si>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</si>
  <si>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</si>
  <si>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</si>
  <si>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</si>
  <si>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</si>
  <si>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</si>
  <si>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</si>
  <si>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</si>
  <si>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</si>
  <si>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</si>
  <si>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</si>
  <si>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</si>
  <si>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</si>
  <si>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</si>
  <si>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</si>
  <si>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</si>
  <si>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</si>
  <si>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</si>
  <si>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</si>
  <si>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</si>
  <si>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</si>
  <si>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</si>
  <si>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</si>
  <si>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</si>
  <si>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</si>
  <si>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</si>
  <si>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</si>
  <si>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</si>
  <si>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</si>
  <si>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</si>
  <si>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</si>
  <si>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</si>
  <si>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</si>
  <si>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</si>
  <si>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</si>
  <si>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</si>
  <si>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</si>
  <si>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</si>
  <si>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</si>
  <si>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</si>
  <si>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</si>
  <si>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</si>
  <si>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</si>
  <si>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</si>
  <si>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</si>
  <si>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</si>
  <si>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</si>
  <si>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</si>
  <si>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</si>
  <si>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</si>
  <si>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</si>
  <si>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</si>
  <si>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</si>
  <si>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</si>
  <si>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</si>
  <si>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</si>
  <si>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</si>
  <si>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</si>
  <si>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</si>
  <si>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</si>
  <si>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</si>
  <si>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</si>
  <si>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</si>
  <si>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</si>
  <si>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</si>
  <si>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</si>
  <si>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</si>
  <si>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</si>
  <si>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</si>
  <si>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</si>
  <si>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</si>
  <si>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</si>
  <si>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</si>
  <si>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</si>
  <si>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</si>
  <si>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</si>
  <si>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</si>
  <si>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</si>
  <si>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</si>
  <si>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</si>
  <si>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</si>
  <si>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</si>
  <si>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</si>
  <si>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</si>
  <si>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</si>
  <si>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</si>
  <si>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</si>
  <si>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</si>
  <si>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</si>
  <si>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</si>
  <si>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</si>
  <si>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</si>
  <si>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</si>
  <si>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</si>
  <si>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</si>
  <si>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</si>
  <si>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</si>
  <si>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</si>
  <si>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</si>
  <si>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</si>
  <si>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</si>
  <si>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</si>
  <si>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</si>
  <si>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</si>
  <si>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</si>
  <si>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</si>
  <si>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</si>
  <si>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</si>
  <si>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</si>
  <si>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</si>
  <si>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</si>
  <si>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</si>
  <si>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</si>
  <si>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</si>
  <si>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</si>
  <si>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</si>
  <si>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</si>
  <si>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</si>
  <si>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</si>
  <si>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</si>
  <si>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</si>
  <si>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</si>
  <si>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</si>
  <si>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</si>
  <si>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</si>
  <si>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</si>
  <si>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</si>
  <si>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</si>
  <si>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</si>
  <si>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</si>
  <si>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</si>
  <si>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</si>
  <si>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</si>
  <si>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</si>
  <si>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</si>
  <si>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</si>
  <si>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</si>
  <si>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</si>
  <si>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</si>
  <si>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</si>
  <si>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</si>
  <si>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</si>
  <si>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</si>
  <si>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</si>
  <si>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</si>
  <si>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</si>
  <si>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</si>
  <si>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</si>
  <si>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</si>
  <si>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</si>
  <si>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</si>
  <si>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</si>
  <si>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</si>
  <si>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</si>
  <si>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</si>
  <si>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</si>
  <si>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</si>
  <si>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</si>
  <si>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</si>
  <si>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</si>
  <si>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</si>
  <si>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</si>
  <si>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</si>
  <si>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</si>
  <si>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</si>
  <si>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</si>
  <si>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</si>
  <si>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</si>
  <si>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</si>
  <si>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</si>
  <si>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</si>
  <si>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</si>
  <si>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</si>
  <si>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</si>
  <si>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</si>
  <si>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</si>
  <si>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</si>
  <si>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</si>
  <si>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</si>
  <si>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</si>
  <si>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</si>
  <si>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</si>
  <si>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</si>
  <si>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</si>
  <si>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</si>
  <si>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</si>
  <si>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</si>
  <si>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</si>
  <si>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</si>
  <si>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</si>
  <si>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</si>
  <si>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</si>
  <si>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</si>
  <si>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</si>
  <si>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</si>
  <si>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</si>
  <si>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</si>
  <si>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</si>
  <si>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</si>
  <si>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</si>
  <si>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</si>
  <si>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</si>
  <si>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</si>
  <si>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</si>
  <si>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</si>
  <si>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</si>
  <si>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</si>
  <si>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</si>
  <si>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</si>
  <si>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</si>
  <si>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</si>
  <si>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</si>
  <si>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</si>
  <si>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</si>
  <si>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</si>
  <si>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</si>
  <si>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</si>
  <si>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</si>
  <si>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</si>
  <si>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</si>
  <si>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</si>
  <si>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</si>
  <si>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</si>
  <si>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</si>
  <si>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</si>
  <si>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</si>
  <si>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</si>
  <si>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</si>
  <si>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</si>
  <si>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</si>
  <si>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</si>
  <si>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</si>
  <si>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</si>
  <si>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</si>
  <si>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</si>
  <si>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</si>
  <si>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</si>
  <si>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</si>
  <si>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</si>
  <si>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</si>
  <si>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</si>
  <si>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</si>
  <si>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</si>
  <si>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</si>
  <si>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</si>
  <si>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</si>
  <si>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</si>
  <si>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</si>
  <si>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</si>
  <si>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</si>
  <si>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</si>
  <si>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</si>
  <si>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</si>
  <si>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</si>
  <si>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</si>
  <si>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</si>
  <si>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</si>
  <si>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</si>
  <si>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</si>
  <si>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</si>
  <si>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</si>
  <si>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</si>
  <si>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</si>
  <si>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</si>
  <si>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</si>
  <si>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</si>
  <si>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</si>
  <si>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</si>
  <si>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</si>
  <si>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</si>
  <si>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</si>
  <si>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</si>
  <si>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</si>
  <si>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</si>
  <si>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</si>
  <si>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</si>
  <si>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</si>
  <si>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</si>
  <si>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</si>
  <si>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</si>
  <si>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</si>
  <si>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</si>
  <si>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</si>
  <si>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</si>
  <si>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</si>
  <si>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</si>
  <si>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</si>
  <si>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</si>
  <si>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</si>
  <si>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</si>
  <si>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</si>
  <si>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</si>
  <si>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</si>
  <si>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</si>
  <si>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</si>
  <si>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</si>
  <si>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</si>
  <si>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</si>
  <si>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</si>
  <si>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</si>
  <si>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</si>
  <si>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</si>
  <si>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</si>
  <si>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</si>
  <si>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</si>
  <si>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</si>
  <si>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</si>
  <si>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</si>
  <si>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</si>
  <si>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</si>
  <si>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</si>
  <si>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</si>
  <si>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</si>
  <si>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</si>
  <si>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</si>
  <si>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</si>
  <si>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</si>
  <si>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</si>
  <si>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</si>
  <si>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</si>
  <si>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</si>
  <si>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</si>
  <si>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</si>
  <si>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</si>
  <si>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</si>
  <si>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</si>
  <si>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</si>
  <si>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</si>
  <si>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</si>
  <si>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</si>
  <si>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</si>
  <si>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</si>
  <si>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</si>
  <si>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</si>
  <si>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</si>
  <si>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</si>
  <si>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</si>
  <si>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</si>
  <si>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</si>
  <si>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</si>
  <si>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</si>
  <si>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</si>
  <si>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</si>
  <si>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</si>
  <si>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</si>
  <si>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</si>
  <si>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</si>
  <si>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</si>
  <si>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</si>
  <si>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</si>
  <si>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</si>
  <si>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</si>
  <si>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</si>
  <si>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</si>
  <si>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</si>
  <si>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</si>
  <si>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</si>
  <si>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</si>
  <si>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</si>
  <si>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</si>
  <si>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</si>
  <si>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</si>
  <si>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</si>
  <si>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</si>
  <si>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</si>
  <si>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</si>
  <si>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</si>
  <si>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</si>
  <si>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</si>
  <si>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</si>
  <si>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</si>
  <si>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</si>
  <si>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</si>
  <si>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</si>
  <si>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</si>
  <si>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</si>
  <si>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</si>
  <si>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</si>
  <si>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</si>
  <si>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</si>
  <si>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</si>
  <si>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</si>
  <si>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</si>
  <si>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</si>
  <si>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</si>
  <si>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</si>
  <si>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</si>
  <si>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</si>
  <si>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</si>
  <si>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</si>
  <si>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</si>
  <si>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</si>
  <si>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</si>
  <si>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</si>
  <si>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</si>
  <si>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</si>
  <si>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</si>
  <si>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</si>
  <si>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</si>
  <si>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</si>
  <si>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</si>
  <si>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</si>
  <si>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</si>
  <si>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</si>
  <si>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</si>
  <si>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</si>
  <si>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</si>
  <si>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</si>
  <si>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</si>
  <si>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</si>
  <si>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</si>
  <si>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</si>
  <si>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</si>
  <si>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</si>
  <si>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</si>
  <si>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</si>
  <si>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</si>
  <si>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</si>
  <si>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</si>
  <si>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</si>
  <si>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</si>
  <si>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</si>
  <si>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</si>
  <si>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</si>
  <si>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</si>
  <si>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</si>
  <si>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</si>
  <si>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</si>
  <si>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</si>
  <si>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</si>
  <si>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</si>
  <si>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</si>
  <si>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</si>
  <si>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</si>
  <si>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</si>
  <si>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</si>
  <si>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</si>
  <si>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</si>
  <si>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</si>
  <si>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</si>
  <si>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</si>
  <si>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</si>
  <si>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</si>
  <si>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</si>
  <si>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</si>
  <si>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</si>
  <si>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</si>
  <si>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</si>
  <si>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</si>
  <si>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</si>
  <si>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</si>
  <si>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</si>
  <si>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</si>
  <si>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</si>
  <si>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</si>
  <si>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</si>
  <si>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</si>
  <si>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</si>
  <si>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</si>
  <si>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</si>
  <si>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</si>
  <si>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</si>
  <si>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</si>
  <si>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</si>
  <si>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</si>
  <si>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</si>
  <si>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</si>
  <si>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</si>
  <si>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</si>
  <si>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</si>
  <si>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</si>
  <si>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</si>
  <si>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</si>
  <si>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</si>
  <si>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</si>
  <si>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</si>
  <si>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</si>
  <si>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</si>
  <si>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</si>
  <si>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</si>
  <si>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</si>
  <si>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</si>
  <si>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</si>
  <si>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</si>
  <si>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</si>
  <si>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</si>
  <si>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</si>
  <si>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</si>
  <si>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</si>
  <si>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</si>
  <si>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</si>
  <si>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</si>
  <si>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</si>
  <si>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</si>
  <si>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</si>
  <si>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</si>
  <si>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</si>
  <si>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</si>
  <si>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</si>
  <si>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</si>
  <si>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</si>
  <si>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</si>
  <si>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</si>
  <si>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</si>
  <si>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</si>
  <si>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</si>
  <si>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</si>
  <si>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</si>
  <si>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</si>
  <si>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</si>
  <si>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</si>
  <si>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</si>
  <si>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</si>
  <si>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</si>
  <si>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</si>
  <si>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</si>
  <si>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</si>
  <si>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</si>
  <si>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</si>
  <si>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</si>
  <si>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</si>
  <si>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</si>
  <si>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</si>
  <si>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</si>
  <si>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</si>
  <si>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</si>
  <si>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</si>
  <si>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</si>
  <si>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</si>
  <si>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</si>
  <si>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</si>
  <si>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</si>
  <si>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</si>
  <si>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</si>
  <si>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</si>
  <si>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</si>
  <si>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</si>
  <si>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</si>
  <si>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</si>
  <si>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</si>
  <si>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</si>
  <si>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</si>
  <si>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</si>
  <si>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</si>
  <si>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</si>
  <si>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</si>
  <si>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</si>
  <si>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</si>
  <si>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</si>
  <si>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</si>
  <si>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</si>
  <si>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</si>
  <si>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</si>
  <si>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</si>
  <si>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</si>
  <si>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</si>
  <si>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</si>
  <si>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</si>
  <si>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</si>
  <si>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</si>
  <si>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</si>
  <si>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</si>
  <si>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</si>
  <si>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</si>
  <si>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</si>
  <si>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</si>
  <si>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</si>
  <si>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</si>
  <si>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</si>
  <si>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</si>
  <si>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</si>
  <si>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</si>
  <si>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</si>
  <si>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</si>
  <si>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</si>
  <si>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</si>
  <si>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</si>
  <si>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</si>
  <si>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</si>
  <si>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</si>
  <si>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</si>
  <si>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</si>
  <si>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</si>
  <si>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</si>
  <si>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</si>
  <si>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</si>
  <si>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</si>
  <si>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</si>
  <si>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</si>
  <si>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</si>
  <si>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</si>
  <si>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</si>
  <si>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</si>
  <si>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</si>
  <si>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</si>
  <si>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</si>
  <si>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</si>
  <si>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</si>
  <si>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</si>
  <si>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</si>
  <si>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</si>
  <si>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</si>
  <si>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</si>
  <si>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</si>
  <si>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</si>
  <si>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</si>
  <si>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</si>
  <si>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</si>
  <si>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</si>
  <si>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</si>
  <si>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</si>
  <si>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</si>
  <si>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</si>
  <si>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</si>
  <si>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</si>
  <si>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</si>
  <si>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</si>
  <si>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</si>
  <si>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</si>
  <si>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</si>
  <si>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</si>
  <si>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</si>
  <si>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</si>
  <si>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</si>
  <si>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</si>
  <si>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</si>
  <si>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</si>
  <si>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</si>
  <si>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</si>
  <si>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</si>
  <si>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</si>
  <si>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</si>
  <si>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</si>
  <si>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</si>
  <si>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</si>
  <si>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</si>
  <si>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</si>
  <si>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</si>
  <si>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</si>
  <si>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</si>
  <si>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</si>
  <si>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</si>
  <si>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</si>
  <si>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</si>
  <si>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</si>
  <si>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</si>
  <si>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</si>
  <si>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</si>
  <si>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</si>
  <si>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</si>
  <si>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</si>
  <si>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</si>
  <si>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</si>
  <si>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</si>
  <si>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</si>
  <si>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</si>
  <si>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</si>
  <si>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</si>
  <si>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</si>
  <si>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</si>
  <si>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</si>
  <si>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</si>
  <si>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</si>
  <si>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</si>
  <si>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</si>
  <si>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</si>
  <si>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</si>
  <si>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</si>
  <si>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</si>
  <si>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</si>
  <si>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</si>
  <si>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</si>
  <si>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</si>
  <si>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</si>
  <si>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</si>
  <si>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</si>
  <si>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</si>
  <si>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</si>
  <si>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</si>
  <si>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</si>
  <si>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</si>
  <si>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</si>
  <si>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</si>
  <si>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</si>
  <si>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</si>
  <si>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</si>
  <si>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</si>
  <si>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</si>
  <si>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</si>
  <si>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</si>
  <si>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</si>
  <si>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</si>
  <si>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</si>
  <si>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</si>
  <si>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</si>
  <si>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</si>
  <si>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</si>
  <si>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</si>
  <si>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</si>
  <si>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</si>
  <si>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</si>
  <si>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</si>
  <si>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</si>
  <si>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</si>
  <si>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</si>
  <si>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</si>
  <si>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</si>
  <si>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</si>
  <si>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</si>
  <si>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</si>
  <si>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</si>
  <si>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</si>
  <si>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</si>
  <si>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</si>
  <si>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</si>
  <si>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</si>
  <si>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</si>
  <si>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</si>
  <si>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</si>
  <si>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</si>
  <si>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</si>
  <si>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</si>
  <si>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</si>
  <si>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</si>
  <si>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</si>
  <si>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</si>
  <si>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</si>
  <si>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</si>
  <si>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</si>
  <si>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</si>
  <si>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</si>
  <si>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</si>
  <si>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</si>
  <si>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</si>
  <si>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</si>
  <si>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</si>
  <si>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</si>
  <si>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</si>
  <si>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</si>
  <si>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</si>
  <si>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</si>
  <si>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</si>
  <si>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</si>
  <si>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</si>
  <si>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</si>
  <si>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</si>
  <si>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</si>
  <si>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</si>
  <si>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</si>
  <si>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</si>
  <si>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</si>
  <si>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</si>
  <si>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</si>
  <si>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</si>
  <si>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</si>
  <si>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</si>
  <si>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</si>
  <si>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</si>
  <si>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</si>
  <si>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</si>
  <si>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</si>
  <si>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</si>
  <si>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</si>
  <si>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</si>
  <si>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</si>
  <si>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</si>
  <si>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</si>
  <si>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</si>
  <si>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</si>
  <si>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</si>
  <si>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</si>
  <si>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</si>
  <si>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</si>
  <si>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</si>
  <si>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</si>
  <si>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</si>
  <si>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</si>
  <si>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</si>
  <si>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</si>
  <si>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</si>
  <si>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</si>
  <si>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</si>
  <si>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</si>
  <si>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</si>
  <si>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</si>
  <si>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</si>
  <si>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</si>
  <si>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</si>
  <si>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</si>
  <si>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</si>
  <si>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</si>
  <si>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</si>
  <si>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</si>
  <si>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</si>
  <si>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</si>
  <si>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</si>
  <si>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</si>
  <si>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</si>
  <si>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</si>
  <si>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</si>
  <si>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</si>
  <si>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</si>
  <si>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</si>
  <si>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</si>
  <si>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</si>
  <si>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</si>
  <si>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</si>
  <si>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</si>
  <si>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</si>
  <si>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</si>
  <si>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</si>
  <si>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</si>
  <si>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</si>
  <si>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</si>
  <si>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</si>
  <si>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</si>
  <si>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</si>
  <si>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</si>
  <si>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</si>
  <si>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</si>
  <si>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</si>
  <si>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</si>
  <si>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</si>
  <si>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</si>
  <si>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</si>
  <si>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</si>
  <si>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</si>
  <si>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</si>
  <si>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</si>
  <si>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</si>
  <si>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</si>
  <si>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</si>
  <si>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</si>
  <si>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</si>
  <si>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</si>
  <si>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</si>
  <si>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</si>
  <si>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</si>
  <si>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</si>
  <si>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</si>
  <si>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</si>
  <si>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</si>
  <si>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</si>
  <si>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</si>
  <si>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</si>
  <si>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</si>
  <si>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</si>
  <si>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</si>
  <si>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</si>
  <si>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</si>
  <si>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</si>
  <si>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</si>
  <si>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</si>
  <si>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</si>
  <si>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</si>
  <si>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</si>
  <si>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</si>
  <si>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</si>
  <si>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</si>
  <si>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</si>
  <si>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</si>
  <si>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</si>
  <si>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</si>
  <si>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</si>
  <si>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</si>
  <si>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</si>
  <si>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</si>
  <si>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</si>
  <si>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</si>
  <si>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</si>
  <si>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</si>
  <si>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</si>
  <si>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</si>
  <si>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</si>
  <si>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</si>
  <si>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</si>
  <si>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</si>
  <si>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</si>
  <si>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</si>
  <si>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</si>
  <si>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</si>
  <si>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</si>
  <si>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</si>
  <si>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</si>
  <si>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</si>
  <si>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</si>
  <si>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</si>
  <si>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</si>
  <si>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</si>
  <si>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</si>
  <si>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</si>
  <si>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</si>
  <si>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</si>
  <si>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</si>
  <si>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</si>
  <si>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</si>
  <si>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</si>
  <si>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</si>
  <si>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</si>
  <si>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</si>
  <si>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</si>
  <si>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</si>
  <si>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</si>
  <si>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</si>
  <si>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</si>
  <si>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</si>
  <si>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</si>
  <si>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</si>
  <si>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</si>
  <si>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</si>
  <si>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</si>
  <si>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</si>
  <si>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</si>
  <si>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</si>
  <si>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</si>
  <si>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</si>
  <si>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</si>
  <si>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</si>
  <si>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</si>
  <si>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</si>
  <si>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</si>
  <si>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</si>
  <si>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</si>
  <si>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</si>
  <si>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</si>
  <si>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</si>
  <si>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</si>
  <si>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</si>
  <si>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</si>
  <si>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</si>
  <si>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</si>
  <si>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</si>
  <si>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</si>
  <si>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</si>
  <si>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</si>
  <si>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</si>
  <si>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</si>
  <si>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</si>
  <si>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</si>
  <si>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</si>
  <si>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</si>
  <si>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</si>
  <si>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</si>
  <si>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</si>
  <si>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</si>
  <si>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</si>
  <si>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</si>
  <si>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</si>
  <si>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</si>
  <si>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</si>
  <si>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</si>
  <si>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</si>
  <si>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</si>
  <si>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</si>
  <si>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</si>
  <si>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</si>
  <si>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</si>
  <si>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</si>
  <si>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</si>
  <si>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</si>
  <si>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</si>
  <si>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</si>
  <si>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</si>
  <si>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</si>
  <si>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</si>
  <si>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</si>
  <si>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</si>
  <si>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</si>
  <si>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</si>
  <si>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</si>
  <si>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</si>
  <si>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</si>
  <si>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</si>
  <si>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</si>
  <si>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</si>
  <si>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</si>
  <si>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</si>
  <si>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</si>
  <si>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</si>
  <si>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</si>
  <si>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</si>
  <si>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</si>
  <si>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</si>
  <si>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</si>
  <si>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</si>
  <si>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</si>
  <si>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</si>
  <si>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</si>
  <si>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</si>
  <si>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</si>
  <si>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</si>
  <si>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</si>
  <si>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</si>
  <si>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</si>
  <si>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</si>
  <si>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</si>
  <si>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</si>
  <si>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</si>
  <si>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</si>
  <si>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</si>
  <si>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</si>
  <si>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</si>
  <si>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</si>
  <si>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</si>
  <si>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</si>
  <si>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</si>
  <si>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</si>
  <si>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</si>
  <si>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</si>
  <si>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</si>
  <si>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</si>
  <si>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</si>
  <si>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</si>
  <si>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</si>
  <si>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</si>
  <si>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</si>
  <si>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</si>
  <si>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</si>
  <si>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</si>
  <si>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</si>
  <si>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</si>
  <si>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</si>
  <si>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</si>
  <si>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</si>
  <si>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</si>
  <si>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</si>
  <si>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</si>
  <si>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</si>
  <si>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</si>
  <si>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</si>
  <si>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</si>
  <si>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</si>
  <si>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</si>
  <si>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</si>
  <si>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</si>
  <si>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</si>
  <si>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</si>
  <si>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</si>
  <si>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</si>
  <si>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</si>
  <si>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</si>
  <si>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</si>
  <si>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</si>
  <si>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</si>
  <si>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</si>
  <si>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</si>
  <si>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</si>
  <si>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</si>
  <si>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</si>
  <si>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</si>
  <si>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</si>
  <si>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</si>
  <si>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</si>
  <si>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</si>
  <si>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</si>
  <si>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</si>
  <si>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</si>
  <si>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</si>
  <si>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</si>
  <si>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</si>
  <si>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</si>
  <si>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</si>
  <si>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</si>
  <si>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</si>
  <si>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</si>
  <si>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</si>
  <si>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</si>
  <si>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</si>
  <si>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</si>
  <si>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</si>
  <si>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</si>
  <si>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</si>
  <si>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</si>
  <si>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</si>
  <si>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</si>
  <si>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</si>
  <si>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</si>
  <si>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</si>
  <si>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</si>
  <si>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</si>
  <si>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</si>
  <si>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</si>
  <si>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</si>
  <si>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</si>
  <si>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</si>
  <si>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</si>
  <si>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</si>
  <si>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</si>
  <si>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</si>
  <si>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</si>
  <si>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</si>
  <si>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</si>
  <si>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</si>
  <si>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</si>
  <si>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</si>
  <si>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</si>
  <si>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</si>
  <si>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</si>
  <si>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</si>
  <si>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</si>
  <si>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</si>
  <si>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</si>
  <si>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</si>
  <si>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</si>
  <si>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</si>
  <si>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</si>
  <si>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</si>
  <si>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</si>
  <si>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</si>
  <si>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</si>
  <si>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</si>
  <si>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</si>
  <si>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</si>
  <si>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</si>
  <si>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</si>
  <si>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</si>
  <si>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</si>
  <si>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</si>
  <si>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</si>
  <si>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</si>
  <si>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</si>
  <si>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</si>
  <si>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</si>
  <si>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</si>
  <si>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</si>
  <si>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</si>
  <si>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</si>
  <si>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</si>
  <si>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</si>
  <si>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</si>
  <si>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</si>
  <si>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</si>
  <si>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</si>
  <si>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</si>
  <si>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</si>
  <si>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</si>
  <si>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</si>
  <si>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</si>
  <si>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</si>
  <si>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</si>
  <si>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</si>
  <si>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</si>
  <si>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</si>
  <si>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</si>
  <si>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</si>
  <si>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</si>
  <si>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</si>
  <si>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</si>
  <si>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</si>
  <si>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</si>
  <si>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</si>
  <si>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</si>
  <si>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</si>
  <si>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</si>
  <si>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</si>
  <si>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</si>
  <si>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</si>
  <si>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</si>
  <si>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</si>
  <si>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</si>
  <si>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</si>
  <si>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</si>
  <si>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</si>
  <si>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</si>
  <si>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</si>
  <si>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</si>
  <si>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</si>
  <si>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</si>
  <si>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</si>
  <si>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</si>
  <si>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</si>
  <si>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</si>
  <si>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</si>
  <si>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</si>
  <si>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</si>
  <si>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</si>
  <si>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</si>
  <si>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</si>
  <si>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</si>
  <si>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</si>
  <si>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</si>
  <si>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</si>
  <si>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</si>
  <si>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</si>
  <si>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</si>
  <si>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</si>
  <si>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</si>
  <si>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</si>
  <si>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</si>
  <si>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</si>
  <si>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</si>
  <si>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</si>
  <si>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</si>
  <si>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</si>
  <si>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</si>
  <si>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</si>
  <si>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</si>
  <si>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</si>
  <si>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</si>
  <si>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</si>
  <si>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</si>
  <si>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</si>
  <si>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</si>
  <si>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</si>
  <si>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</si>
  <si>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</si>
  <si>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</si>
  <si>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</si>
  <si>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</si>
  <si>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</si>
  <si>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</si>
  <si>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</si>
  <si>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</si>
  <si>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</si>
  <si>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</si>
  <si>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</si>
  <si>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</si>
  <si>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</si>
  <si>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</si>
  <si>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</si>
  <si>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</si>
  <si>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</si>
  <si>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</si>
  <si>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</si>
  <si>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</si>
  <si>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</si>
  <si>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</si>
  <si>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</si>
  <si>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</si>
  <si>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</si>
  <si>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</si>
  <si>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</si>
  <si>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</si>
  <si>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</si>
  <si>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</si>
  <si>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</si>
  <si>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</si>
  <si>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</si>
  <si>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</si>
  <si>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</si>
  <si>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</si>
  <si>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</si>
  <si>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</si>
  <si>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</si>
  <si>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</si>
  <si>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</si>
  <si>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</si>
  <si>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</si>
  <si>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</si>
  <si>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</si>
  <si>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</si>
  <si>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</si>
  <si>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</si>
  <si>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</si>
  <si>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</si>
  <si>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</si>
  <si>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</si>
  <si>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</si>
  <si>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</si>
  <si>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</si>
  <si>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</si>
  <si>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</si>
  <si>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</si>
  <si>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</si>
  <si>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</si>
  <si>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</si>
  <si>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</si>
  <si>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</si>
  <si>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</si>
  <si>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</si>
  <si>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</si>
  <si>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</si>
  <si>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</si>
  <si>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</si>
  <si>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</si>
  <si>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</si>
  <si>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</si>
  <si>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</si>
  <si>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</si>
  <si>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</si>
  <si>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</si>
  <si>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</si>
  <si>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</si>
  <si>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</si>
  <si>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</si>
  <si>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</si>
  <si>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</si>
  <si>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</si>
  <si>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</si>
  <si>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</si>
  <si>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</si>
  <si>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</si>
  <si>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</si>
  <si>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</si>
  <si>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</si>
  <si>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</si>
  <si>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</si>
  <si>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</si>
  <si>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</si>
  <si>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</si>
  <si>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</si>
  <si>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</si>
  <si>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</si>
  <si>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</si>
  <si>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</si>
  <si>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</si>
  <si>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</si>
  <si>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</si>
  <si>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</si>
  <si>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</si>
  <si>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</si>
  <si>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</si>
  <si>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</si>
  <si>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</si>
  <si>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</si>
  <si>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</si>
  <si>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</si>
  <si>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</si>
  <si>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</si>
  <si>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</si>
  <si>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</si>
  <si>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</si>
  <si>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</si>
  <si>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</si>
  <si>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</si>
  <si>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</si>
  <si>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</si>
  <si>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</si>
  <si>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</si>
  <si>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</si>
  <si>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</si>
  <si>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</si>
  <si>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</si>
  <si>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</si>
  <si>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</si>
  <si>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</si>
  <si>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</si>
  <si>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</si>
  <si>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</si>
  <si>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</si>
  <si>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</si>
  <si>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</si>
  <si>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</si>
  <si>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</si>
  <si>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</si>
  <si>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</si>
  <si>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</si>
  <si>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</si>
  <si>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</si>
  <si>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</si>
  <si>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</si>
  <si>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</si>
  <si>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</si>
  <si>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</si>
  <si>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</si>
  <si>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</si>
  <si>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</si>
  <si>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</si>
  <si>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</si>
  <si>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</si>
  <si>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</si>
  <si>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</si>
  <si>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</si>
  <si>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</si>
  <si>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</si>
  <si>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</si>
  <si>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</si>
  <si>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</si>
  <si>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</si>
  <si>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</si>
  <si>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</si>
  <si>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</si>
  <si>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</si>
  <si>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</si>
  <si>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</si>
  <si>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</si>
  <si>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</si>
  <si>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</si>
  <si>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</si>
  <si>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</si>
  <si>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</si>
  <si>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</si>
  <si>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</si>
  <si>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</si>
  <si>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</si>
  <si>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</si>
  <si>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</si>
  <si>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</si>
  <si>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</si>
  <si>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</si>
  <si>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</si>
  <si>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</si>
  <si>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</si>
  <si>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</si>
  <si>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</si>
  <si>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</si>
  <si>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</si>
  <si>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</si>
  <si>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</si>
  <si>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</si>
  <si>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</si>
  <si>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</si>
  <si>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</si>
  <si>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</si>
  <si>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</si>
  <si>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</si>
  <si>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</si>
  <si>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</si>
  <si>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</si>
  <si>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</si>
  <si>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</si>
  <si>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</si>
  <si>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</si>
  <si>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</si>
  <si>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</si>
  <si>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</si>
  <si>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</si>
  <si>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</si>
  <si>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</si>
  <si>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</si>
  <si>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</si>
  <si>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</si>
  <si>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</si>
  <si>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</si>
  <si>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</si>
  <si>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</si>
  <si>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</si>
  <si>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</si>
  <si>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</si>
  <si>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</si>
  <si>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</si>
  <si>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</si>
  <si>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</si>
  <si>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</si>
  <si>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</si>
  <si>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</si>
  <si>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</si>
  <si>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</si>
  <si>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</si>
  <si>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</si>
  <si>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</si>
  <si>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</si>
  <si>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</si>
  <si>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</si>
  <si>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</si>
  <si>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</si>
  <si>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</si>
  <si>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</si>
  <si>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</si>
  <si>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</si>
  <si>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</si>
  <si>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</si>
  <si>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</si>
  <si>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</si>
  <si>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</si>
  <si>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</si>
  <si>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</si>
  <si>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</si>
  <si>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</si>
  <si>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</si>
  <si>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</si>
  <si>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</si>
  <si>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</si>
  <si>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</si>
  <si>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</si>
  <si>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</si>
  <si>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</si>
  <si>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</si>
  <si>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</si>
  <si>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</si>
  <si>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</si>
  <si>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</si>
  <si>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</si>
  <si>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</si>
  <si>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</si>
  <si>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</si>
  <si>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</si>
  <si>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</si>
  <si>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</si>
  <si>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</si>
  <si>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</si>
  <si>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</si>
  <si>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</si>
  <si>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</si>
  <si>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</si>
  <si>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</si>
  <si>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</si>
  <si>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</si>
  <si>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</si>
  <si>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</si>
  <si>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</si>
  <si>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</si>
  <si>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</si>
  <si>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</si>
  <si>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</si>
  <si>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</si>
  <si>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</si>
  <si>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</si>
  <si>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</si>
  <si>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</si>
  <si>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</si>
  <si>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</si>
  <si>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</si>
  <si>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</si>
  <si>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</si>
  <si>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</si>
  <si>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</si>
  <si>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</si>
  <si>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</si>
  <si>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</si>
  <si>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</si>
  <si>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</si>
  <si>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</si>
  <si>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</si>
  <si>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</si>
  <si>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</si>
  <si>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</si>
  <si>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</si>
  <si>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</si>
  <si>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</si>
  <si>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</si>
  <si>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</si>
  <si>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</si>
  <si>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</si>
  <si>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</si>
  <si>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</si>
  <si>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</si>
  <si>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</si>
  <si>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</si>
  <si>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</si>
  <si>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</si>
  <si>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</si>
  <si>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</si>
  <si>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</si>
  <si>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</si>
  <si>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</si>
  <si>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</si>
  <si>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</si>
  <si>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</si>
  <si>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</si>
  <si>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</si>
  <si>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</si>
  <si>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</si>
  <si>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</si>
  <si>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</si>
  <si>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</si>
  <si>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</si>
  <si>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</si>
  <si>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</si>
  <si>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</si>
  <si>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</si>
  <si>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</si>
  <si>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</si>
  <si>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</si>
  <si>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</si>
  <si>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</si>
  <si>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</si>
  <si>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</si>
  <si>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</si>
  <si>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</si>
  <si>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</si>
  <si>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</si>
  <si>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</si>
  <si>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</si>
  <si>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</si>
  <si>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</si>
  <si>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</si>
  <si>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</si>
  <si>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</si>
  <si>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</si>
  <si>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</si>
  <si>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</si>
  <si>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</si>
  <si>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</si>
  <si>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</si>
  <si>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</si>
  <si>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</si>
  <si>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</si>
  <si>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</si>
  <si>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</si>
  <si>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</si>
  <si>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</si>
  <si>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</si>
  <si>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</si>
  <si>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</si>
  <si>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</si>
  <si>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</si>
  <si>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</si>
  <si>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</si>
  <si>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</si>
  <si>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</si>
  <si>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</si>
  <si>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</si>
  <si>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</si>
  <si>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</si>
  <si>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</si>
  <si>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</si>
  <si>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</si>
  <si>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</si>
  <si>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</si>
  <si>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</si>
  <si>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</si>
  <si>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</si>
  <si>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</si>
  <si>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</si>
  <si>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</si>
  <si>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</si>
  <si>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</si>
  <si>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</si>
  <si>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</si>
  <si>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</si>
  <si>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</si>
  <si>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</si>
  <si>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</si>
  <si>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</si>
  <si>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</si>
  <si>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</si>
  <si>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</si>
  <si>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</si>
  <si>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</si>
  <si>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</si>
  <si>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</si>
  <si>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</si>
  <si>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</si>
  <si>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</si>
  <si>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</si>
  <si>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</si>
  <si>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</si>
  <si>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</si>
  <si>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</si>
  <si>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</si>
  <si>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</si>
  <si>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</si>
  <si>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</si>
  <si>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</si>
  <si>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</si>
  <si>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</si>
  <si>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</si>
  <si>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</si>
  <si>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</si>
  <si>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</si>
  <si>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</si>
  <si>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</si>
  <si>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</si>
  <si>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</si>
  <si>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</si>
  <si>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</si>
  <si>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</si>
  <si>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</si>
  <si>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</si>
  <si>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</si>
  <si>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</si>
  <si>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</si>
  <si>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</si>
  <si>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</si>
  <si>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</si>
  <si>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</si>
  <si>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</si>
  <si>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</si>
  <si>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</si>
  <si>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</si>
  <si>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</si>
  <si>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</si>
  <si>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</si>
  <si>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</si>
  <si>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</si>
  <si>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</si>
  <si>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</si>
  <si>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</si>
  <si>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</si>
  <si>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</si>
  <si>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</si>
  <si>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</si>
  <si>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</si>
  <si>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</si>
  <si>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</si>
  <si>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</si>
  <si>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</si>
  <si>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</si>
  <si>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</si>
  <si>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</si>
  <si>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</si>
  <si>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</si>
  <si>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</si>
  <si>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</si>
  <si>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</si>
  <si>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</si>
  <si>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</si>
  <si>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</si>
  <si>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</si>
  <si>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</si>
  <si>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</si>
  <si>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</si>
  <si>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</si>
  <si>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</si>
  <si>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</si>
  <si>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</si>
  <si>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</si>
  <si>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</si>
  <si>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</si>
  <si>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</si>
  <si>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</si>
  <si>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</si>
  <si>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</si>
  <si>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</si>
  <si>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</si>
  <si>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</si>
  <si>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</si>
  <si>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</si>
  <si>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</si>
  <si>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</si>
  <si>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</si>
  <si>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</si>
  <si>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</si>
  <si>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</si>
  <si>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</si>
  <si>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</si>
  <si>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</si>
  <si>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</si>
  <si>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</si>
  <si>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</si>
  <si>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</si>
  <si>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</si>
  <si>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</si>
  <si>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</si>
  <si>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</si>
  <si>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</si>
  <si>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</si>
  <si>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</si>
  <si>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</si>
  <si>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</si>
  <si>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</si>
  <si>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</si>
  <si>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</si>
  <si>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</si>
  <si>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</si>
  <si>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</si>
  <si>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</si>
  <si>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</si>
  <si>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</si>
  <si>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</si>
  <si>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</si>
  <si>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</si>
  <si>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</si>
  <si>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</si>
  <si>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</si>
  <si>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</si>
  <si>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</si>
  <si>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</si>
  <si>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</si>
  <si>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</si>
  <si>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</si>
  <si>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</si>
  <si>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</si>
  <si>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</si>
  <si>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</si>
  <si>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</si>
  <si>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</si>
  <si>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</si>
  <si>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</si>
  <si>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</si>
  <si>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</si>
  <si>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</si>
  <si>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</si>
  <si>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</si>
  <si>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</si>
  <si>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</si>
  <si>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</si>
  <si>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</si>
  <si>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</si>
  <si>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</si>
  <si>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</si>
  <si>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</si>
  <si>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</si>
  <si>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</si>
  <si>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</si>
  <si>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</si>
  <si>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</si>
  <si>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</si>
  <si>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</si>
  <si>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</si>
  <si>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</si>
  <si>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</si>
  <si>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</si>
  <si>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</si>
  <si>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</si>
  <si>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</si>
  <si>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</si>
  <si>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</si>
  <si>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</si>
  <si>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</si>
  <si>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</si>
  <si>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</si>
  <si>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</si>
  <si>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</si>
  <si>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</si>
  <si>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</si>
  <si>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</si>
  <si>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</si>
  <si>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</si>
  <si>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</si>
  <si>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</si>
  <si>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</si>
  <si>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</si>
  <si>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</si>
  <si>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</si>
  <si>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</si>
  <si>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</si>
  <si>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</si>
  <si>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</si>
  <si>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</si>
  <si>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</si>
  <si>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</si>
  <si>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</si>
  <si>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</si>
  <si>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</si>
  <si>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</si>
  <si>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</si>
  <si>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</si>
  <si>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</si>
  <si>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</si>
  <si>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</si>
  <si>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</si>
  <si>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</si>
  <si>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</si>
  <si>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</si>
  <si>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</si>
  <si>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</si>
  <si>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</si>
  <si>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</si>
  <si>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</si>
  <si>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</si>
  <si>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</si>
  <si>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</si>
  <si>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</si>
  <si>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</si>
  <si>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</si>
  <si>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</si>
  <si>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</si>
  <si>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</si>
  <si>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</si>
  <si>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</si>
  <si>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</si>
  <si>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</si>
  <si>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</si>
  <si>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</si>
  <si>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</si>
  <si>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</si>
  <si>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</si>
  <si>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</si>
  <si>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</si>
  <si>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</si>
  <si>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</si>
  <si>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</si>
  <si>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</si>
  <si>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</si>
  <si>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</si>
  <si>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</si>
  <si>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</si>
  <si>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</si>
  <si>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</si>
  <si>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</si>
  <si>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</si>
  <si>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</si>
  <si>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</si>
  <si>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</si>
  <si>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</si>
  <si>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</si>
  <si>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</si>
  <si>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</si>
  <si>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</si>
  <si>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</si>
  <si>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</si>
  <si>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</si>
  <si>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</si>
  <si>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</si>
  <si>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</si>
  <si>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</si>
  <si>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</si>
  <si>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</si>
  <si>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</si>
  <si>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</si>
  <si>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</si>
  <si>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</si>
  <si>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</si>
  <si>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</si>
  <si>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</si>
  <si>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</si>
  <si>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</si>
  <si>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</si>
  <si>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</si>
  <si>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</si>
  <si>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</si>
  <si>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</si>
  <si>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</si>
  <si>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</si>
  <si>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</si>
  <si>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</si>
  <si>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</si>
  <si>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</si>
  <si>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</si>
  <si>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</si>
  <si>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</si>
  <si>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</si>
  <si>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</si>
  <si>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</si>
  <si>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</si>
  <si>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</si>
  <si>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</si>
  <si>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</si>
  <si>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</si>
  <si>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</si>
  <si>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</si>
  <si>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</si>
  <si>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</si>
  <si>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</si>
  <si>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</si>
  <si>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</si>
  <si>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</si>
  <si>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</si>
  <si>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</si>
  <si>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</si>
  <si>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</si>
  <si>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</si>
  <si>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</si>
  <si>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</si>
  <si>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</si>
  <si>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</si>
  <si>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</si>
  <si>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</si>
  <si>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</si>
  <si>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</si>
  <si>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</si>
  <si>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</si>
  <si>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</si>
  <si>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</si>
  <si>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</si>
  <si>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</si>
  <si>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</si>
  <si>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</si>
  <si>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</si>
  <si>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</si>
  <si>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</si>
  <si>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</si>
  <si>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</si>
  <si>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</si>
  <si>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</si>
  <si>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</si>
  <si>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</si>
  <si>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</si>
  <si>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</si>
  <si>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</si>
  <si>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</si>
  <si>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</si>
  <si>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</si>
  <si>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</si>
  <si>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</si>
  <si>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</si>
  <si>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</si>
  <si>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</si>
  <si>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</si>
  <si>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</si>
  <si>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</si>
  <si>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</si>
  <si>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</si>
  <si>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</si>
  <si>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</si>
  <si>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</si>
  <si>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</si>
  <si>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</si>
  <si>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</si>
  <si>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</si>
  <si>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</si>
  <si>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</si>
  <si>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</si>
  <si>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</si>
  <si>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</si>
  <si>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</si>
  <si>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</si>
  <si>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</si>
  <si>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</si>
  <si>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</si>
  <si>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</si>
  <si>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</si>
  <si>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</si>
  <si>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</si>
  <si>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</si>
  <si>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</si>
  <si>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</si>
  <si>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</si>
  <si>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</si>
  <si>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</si>
  <si>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</si>
  <si>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</si>
  <si>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</si>
  <si>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</si>
  <si>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</si>
  <si>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</si>
  <si>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</si>
  <si>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</si>
  <si>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</si>
  <si>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</si>
  <si>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</si>
  <si>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</si>
  <si>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</si>
  <si>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</si>
  <si>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</si>
  <si>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</si>
  <si>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</si>
  <si>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</si>
  <si>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</si>
  <si>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</si>
  <si>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</si>
  <si>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</si>
  <si>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</si>
  <si>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</si>
  <si>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</si>
  <si>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</si>
  <si>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</si>
  <si>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</si>
  <si>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</si>
  <si>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</si>
  <si>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</si>
  <si>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</si>
  <si>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</si>
  <si>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</si>
  <si>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</si>
  <si>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</si>
  <si>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</si>
  <si>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</si>
  <si>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</si>
  <si>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</si>
  <si>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</si>
  <si>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</si>
  <si>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</si>
  <si>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</si>
  <si>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</si>
  <si>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</si>
  <si>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</si>
  <si>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</si>
  <si>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</si>
  <si>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</si>
  <si>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</si>
  <si>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</si>
  <si>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</si>
  <si>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</si>
  <si>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</si>
  <si>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</si>
  <si>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</si>
  <si>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</si>
  <si>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</si>
  <si>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</si>
  <si>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</si>
  <si>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</si>
  <si>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</si>
  <si>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</si>
  <si>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</si>
  <si>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</si>
  <si>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</si>
  <si>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</si>
  <si>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</si>
  <si>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</si>
  <si>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</si>
  <si>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</si>
  <si>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</si>
  <si>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</si>
  <si>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</si>
  <si>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</si>
  <si>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</si>
  <si>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</si>
  <si>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</si>
  <si>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</si>
  <si>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</si>
  <si>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</si>
  <si>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</si>
  <si>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</si>
  <si>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</si>
  <si>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</si>
  <si>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</si>
  <si>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</si>
  <si>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</si>
  <si>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</si>
  <si>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</si>
  <si>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</si>
  <si>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</si>
  <si>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</si>
  <si>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</si>
  <si>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</si>
  <si>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</si>
  <si>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</si>
  <si>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</si>
  <si>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</si>
  <si>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</si>
  <si>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</si>
  <si>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</si>
  <si>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</si>
  <si>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</si>
  <si>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</si>
  <si>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</si>
  <si>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</si>
  <si>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</si>
  <si>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</si>
  <si>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</si>
  <si>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</si>
  <si>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</si>
  <si>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</si>
  <si>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</si>
  <si>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</si>
  <si>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</si>
  <si>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</si>
  <si>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</si>
  <si>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</si>
  <si>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</si>
  <si>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</si>
  <si>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</si>
  <si>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</si>
  <si>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</si>
  <si>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</si>
  <si>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</si>
  <si>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</si>
  <si>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</si>
  <si>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</si>
  <si>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</si>
  <si>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</si>
  <si>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</si>
  <si>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</si>
  <si>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</si>
  <si>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</si>
  <si>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</si>
  <si>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</si>
  <si>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</si>
  <si>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</si>
  <si>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</si>
  <si>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</si>
  <si>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</si>
  <si>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</si>
  <si>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</si>
  <si>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</si>
  <si>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</si>
  <si>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</si>
  <si>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</si>
  <si>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</si>
  <si>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</si>
  <si>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</si>
  <si>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</si>
  <si>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</si>
  <si>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</si>
  <si>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</si>
  <si>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</si>
  <si>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</si>
  <si>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</si>
  <si>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</si>
  <si>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</si>
  <si>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</si>
  <si>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</si>
  <si>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</si>
  <si>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</si>
  <si>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</si>
  <si>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</si>
  <si>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</si>
  <si>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</si>
  <si>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</si>
  <si>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</si>
  <si>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</si>
  <si>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</si>
  <si>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</si>
  <si>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</si>
  <si>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</si>
  <si>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</si>
  <si>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</si>
  <si>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</si>
  <si>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</si>
  <si>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</si>
  <si>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</si>
  <si>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</si>
  <si>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</si>
  <si>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</si>
  <si>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</si>
  <si>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</si>
  <si>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</si>
  <si>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</si>
  <si>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</si>
  <si>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</si>
  <si>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</si>
  <si>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</si>
  <si>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</si>
  <si>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</si>
  <si>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</si>
  <si>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</si>
  <si>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</si>
  <si>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</si>
  <si>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</si>
  <si>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</si>
  <si>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</si>
  <si>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</si>
  <si>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</si>
  <si>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</si>
  <si>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</si>
  <si>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</si>
  <si>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</si>
  <si>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</si>
  <si>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</si>
  <si>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</si>
  <si>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</si>
  <si>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</si>
  <si>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</si>
  <si>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</si>
  <si>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</si>
  <si>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</si>
  <si>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</si>
  <si>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</si>
  <si>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</si>
  <si>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</si>
  <si>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</si>
  <si>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</si>
  <si>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</si>
  <si>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</si>
  <si>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</si>
  <si>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</si>
  <si>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</si>
  <si>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</si>
  <si>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</si>
  <si>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</si>
  <si>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</si>
  <si>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</si>
  <si>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</si>
  <si>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</si>
  <si>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</si>
  <si>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</si>
  <si>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</si>
  <si>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</si>
  <si>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</si>
  <si>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</si>
  <si>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</si>
  <si>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</si>
  <si>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</si>
  <si>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</si>
  <si>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</si>
  <si>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</si>
  <si>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</si>
  <si>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</si>
  <si>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</si>
  <si>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</si>
  <si>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</si>
  <si>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</si>
  <si>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</si>
  <si>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</si>
  <si>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</si>
  <si>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</si>
  <si>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</si>
  <si>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</si>
  <si>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</si>
  <si>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</si>
  <si>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</si>
  <si>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</si>
  <si>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</si>
  <si>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</si>
  <si>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</si>
  <si>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</si>
  <si>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</si>
  <si>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</si>
  <si>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</si>
  <si>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</si>
  <si>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</si>
  <si>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</si>
  <si>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</si>
  <si>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</si>
  <si>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</si>
  <si>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</si>
  <si>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</si>
  <si>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</si>
  <si>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</si>
  <si>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</si>
  <si>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</si>
  <si>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</si>
  <si>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</si>
  <si>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</si>
  <si>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</si>
  <si>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</si>
  <si>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</si>
  <si>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</si>
  <si>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</si>
  <si>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</si>
  <si>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</si>
  <si>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</si>
  <si>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</si>
  <si>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</si>
  <si>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</si>
  <si>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</si>
  <si>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</si>
  <si>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</si>
  <si>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</si>
  <si>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</si>
  <si>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</si>
  <si>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</si>
  <si>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</si>
  <si>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</si>
  <si>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</si>
  <si>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</si>
  <si>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</si>
  <si>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</si>
  <si>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</si>
  <si>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</si>
  <si>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</si>
  <si>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</si>
  <si>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</si>
  <si>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</si>
  <si>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</si>
  <si>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</si>
  <si>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</si>
  <si>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</si>
  <si>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</si>
  <si>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</si>
  <si>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</si>
  <si>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</si>
  <si>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</si>
  <si>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</si>
  <si>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</si>
  <si>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</si>
  <si>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</si>
  <si>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</si>
  <si>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</si>
  <si>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</si>
  <si>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</si>
  <si>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</si>
  <si>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</si>
  <si>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</si>
  <si>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</si>
  <si>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</si>
  <si>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</si>
  <si>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</si>
  <si>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</si>
  <si>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</si>
  <si>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</si>
  <si>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</si>
  <si>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</si>
  <si>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</si>
  <si>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</si>
  <si>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</si>
  <si>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</si>
  <si>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</si>
  <si>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</si>
  <si>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</si>
  <si>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</si>
  <si>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</si>
  <si>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</si>
  <si>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</si>
  <si>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</si>
  <si>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</si>
  <si>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</si>
  <si>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</si>
  <si>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</si>
  <si>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</si>
  <si>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</si>
  <si>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</si>
  <si>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</si>
  <si>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</si>
  <si>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</si>
  <si>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</si>
  <si>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</si>
  <si>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</si>
  <si>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</si>
  <si>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</si>
  <si>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</si>
  <si>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</si>
  <si>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</si>
  <si>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</si>
  <si>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</si>
  <si>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</si>
  <si>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</si>
  <si>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</si>
  <si>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</si>
  <si>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</si>
  <si>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</si>
  <si>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</si>
  <si>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</si>
  <si>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</si>
  <si>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</si>
  <si>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</si>
  <si>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</si>
  <si>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</si>
  <si>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</si>
  <si>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</si>
  <si>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</si>
  <si>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</si>
  <si>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</si>
  <si>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</si>
  <si>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</si>
  <si>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</si>
  <si>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</si>
  <si>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</si>
  <si>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</si>
  <si>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</si>
  <si>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</si>
  <si>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</si>
  <si>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</si>
  <si>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</si>
  <si>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</si>
  <si>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</si>
  <si>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</si>
  <si>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</si>
  <si>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</si>
  <si>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</si>
  <si>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</si>
  <si>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</si>
  <si>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</si>
  <si>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</si>
  <si>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</si>
  <si>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</si>
  <si>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</si>
  <si>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</si>
  <si>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</si>
  <si>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</si>
  <si>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</si>
  <si>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</si>
  <si>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</si>
  <si>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</si>
  <si>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</si>
  <si>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</si>
  <si>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</si>
  <si>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</si>
  <si>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</si>
  <si>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</si>
  <si>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</si>
  <si>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</si>
  <si>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</si>
  <si>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</si>
  <si>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</si>
  <si>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</si>
  <si>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</si>
  <si>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</si>
  <si>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</si>
  <si>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</si>
  <si>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</si>
  <si>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</si>
  <si>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</si>
  <si>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</si>
  <si>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</si>
  <si>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</si>
  <si>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</si>
  <si>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</si>
  <si>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</si>
  <si>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</si>
  <si>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</si>
  <si>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</si>
  <si>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</si>
  <si>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</si>
  <si>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</si>
  <si>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</si>
  <si>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</si>
  <si>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</si>
  <si>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</si>
  <si>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</si>
  <si>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</si>
  <si>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</si>
  <si>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</si>
  <si>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</si>
  <si>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</si>
  <si>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</si>
  <si>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</si>
  <si>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</si>
  <si>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</si>
  <si>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</si>
  <si>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</si>
  <si>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</si>
  <si>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</si>
  <si>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</si>
  <si>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</si>
  <si>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</si>
  <si>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</si>
  <si>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</si>
  <si>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</si>
  <si>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</si>
  <si>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</si>
  <si>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</si>
  <si>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</si>
  <si>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</si>
  <si>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</si>
  <si>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</si>
  <si>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</si>
  <si>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</si>
  <si>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</si>
  <si>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</si>
  <si>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</si>
  <si>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</si>
  <si>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</si>
  <si>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</si>
  <si>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</si>
  <si>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</si>
  <si>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</si>
  <si>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</si>
  <si>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</si>
  <si>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</si>
  <si>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</si>
  <si>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</si>
  <si>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</si>
  <si>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</si>
  <si>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</si>
  <si>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</si>
  <si>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</si>
  <si>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</si>
  <si>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</si>
  <si>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</si>
  <si>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</si>
  <si>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</si>
  <si>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</si>
  <si>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</si>
  <si>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</si>
  <si>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</si>
  <si>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</si>
  <si>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</si>
  <si>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</si>
  <si>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</si>
  <si>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</si>
  <si>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</si>
  <si>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</si>
  <si>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</si>
  <si>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</si>
  <si>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</si>
  <si>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</si>
  <si>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</si>
  <si>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</si>
  <si>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</si>
  <si>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</si>
  <si>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</si>
  <si>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</si>
  <si>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</si>
  <si>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</si>
  <si>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</si>
  <si>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</si>
  <si>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</si>
  <si>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</si>
  <si>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</si>
  <si>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</si>
  <si>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</si>
  <si>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</si>
  <si>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</si>
  <si>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</si>
  <si>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</si>
  <si>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</si>
  <si>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</si>
  <si>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</si>
  <si>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</si>
  <si>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</si>
  <si>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</si>
  <si>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</si>
  <si>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</si>
  <si>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</si>
  <si>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</si>
  <si>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</si>
  <si>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</si>
  <si>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</si>
  <si>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</si>
  <si>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</si>
  <si>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</si>
  <si>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</si>
  <si>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</si>
  <si>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</si>
  <si>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</si>
  <si>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</si>
  <si>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</si>
  <si>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</si>
  <si>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</si>
  <si>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</si>
  <si>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</si>
  <si>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</si>
  <si>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</si>
  <si>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</si>
  <si>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</si>
  <si>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</si>
  <si>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</si>
  <si>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</si>
  <si>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</si>
  <si>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</si>
  <si>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</si>
  <si>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</si>
  <si>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</si>
  <si>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</si>
  <si>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</si>
  <si>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</si>
  <si>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</si>
  <si>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</si>
  <si>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</si>
  <si>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</si>
  <si>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</si>
  <si>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</si>
  <si>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</si>
  <si>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</si>
  <si>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</si>
  <si>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</si>
  <si>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</si>
  <si>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</si>
  <si>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</si>
  <si>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</si>
  <si>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</si>
  <si>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</si>
  <si>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</si>
  <si>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</si>
  <si>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</si>
  <si>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</si>
  <si>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</si>
  <si>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</si>
  <si>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</si>
  <si>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</si>
  <si>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</si>
  <si>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</si>
  <si>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</si>
  <si>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</si>
  <si>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</si>
  <si>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</si>
  <si>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</si>
  <si>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</si>
  <si>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</si>
  <si>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</si>
  <si>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</si>
  <si>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</si>
  <si>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</si>
  <si>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</si>
  <si>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</si>
  <si>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</si>
  <si>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</si>
  <si>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</si>
  <si>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</si>
  <si>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</si>
  <si>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</si>
  <si>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</si>
  <si>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</si>
  <si>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</si>
  <si>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</si>
  <si>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</si>
  <si>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</si>
  <si>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</si>
  <si>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</si>
  <si>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</si>
  <si>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</si>
  <si>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</si>
  <si>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</si>
  <si>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</si>
  <si>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</si>
  <si>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</si>
  <si>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</si>
  <si>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</si>
  <si>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</si>
  <si>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</si>
  <si>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</si>
  <si>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</si>
  <si>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</si>
  <si>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</si>
  <si>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</si>
  <si>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</si>
  <si>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</si>
  <si>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</si>
  <si>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</si>
  <si>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</si>
  <si>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</si>
  <si>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</si>
  <si>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</si>
  <si>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</si>
  <si>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</si>
  <si>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</si>
  <si>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</si>
  <si>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</si>
  <si>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</si>
  <si>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</si>
  <si>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</si>
  <si>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</si>
  <si>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</si>
  <si>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</si>
  <si>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</si>
  <si>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</si>
  <si>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</si>
  <si>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</si>
  <si>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</si>
  <si>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</si>
  <si>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</si>
  <si>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</si>
  <si>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</si>
  <si>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</si>
  <si>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</si>
  <si>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</si>
  <si>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</si>
  <si>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</si>
  <si>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</si>
  <si>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</si>
  <si>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</si>
  <si>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</si>
  <si>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</si>
  <si>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</si>
  <si>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</si>
  <si>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</si>
  <si>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</si>
  <si>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</si>
  <si>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</si>
  <si>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</si>
  <si>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</si>
  <si>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</si>
  <si>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</si>
  <si>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</si>
  <si>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</si>
  <si>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</si>
  <si>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</si>
  <si>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</si>
  <si>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</si>
  <si>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</si>
  <si>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</si>
  <si>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</si>
  <si>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</si>
  <si>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</si>
  <si>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</si>
  <si>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</si>
  <si>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</si>
  <si>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</si>
  <si>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</si>
  <si>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</si>
  <si>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</si>
  <si>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</si>
  <si>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</si>
  <si>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</si>
  <si>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</si>
  <si>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</si>
  <si>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</si>
  <si>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</si>
  <si>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</si>
  <si>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</si>
  <si>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</si>
  <si>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</si>
  <si>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</si>
  <si>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</si>
  <si>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</si>
  <si>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</si>
  <si>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</si>
  <si>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</si>
  <si>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</si>
  <si>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</si>
  <si>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</si>
  <si>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</si>
  <si>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</si>
  <si>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</si>
  <si>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</si>
  <si>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</si>
  <si>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</si>
  <si>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</si>
  <si>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</si>
  <si>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</si>
  <si>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</si>
  <si>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</si>
  <si>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</si>
  <si>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</si>
  <si>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</si>
  <si>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</si>
  <si>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</si>
  <si>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</si>
  <si>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</si>
  <si>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</si>
  <si>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</si>
  <si>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</si>
  <si>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</si>
  <si>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</si>
  <si>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</si>
  <si>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</si>
  <si>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</si>
  <si>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</si>
  <si>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</si>
  <si>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</si>
  <si>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</si>
  <si>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</si>
  <si>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</si>
  <si>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</si>
  <si>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</si>
  <si>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</si>
  <si>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</si>
  <si>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</si>
  <si>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</si>
  <si>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</si>
  <si>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</si>
  <si>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</si>
  <si>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</si>
  <si>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</si>
  <si>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</si>
  <si>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</si>
  <si>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</si>
  <si>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</si>
  <si>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</si>
  <si>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</si>
  <si>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</si>
  <si>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</si>
  <si>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</si>
  <si>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</si>
  <si>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</si>
  <si>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</si>
  <si>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</si>
  <si>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</si>
  <si>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</si>
  <si>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</si>
  <si>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</si>
  <si>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</si>
  <si>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</si>
  <si>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</si>
  <si>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</si>
  <si>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</si>
  <si>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</si>
  <si>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</si>
  <si>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</si>
  <si>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</si>
  <si>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</si>
  <si>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</si>
  <si>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</si>
  <si>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</si>
  <si>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</si>
  <si>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</si>
  <si>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</si>
  <si>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</si>
  <si>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</si>
  <si>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</si>
  <si>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</si>
  <si>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</si>
  <si>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</si>
  <si>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</si>
  <si>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</si>
  <si>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</si>
  <si>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</si>
  <si>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</si>
  <si>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</si>
  <si>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</si>
  <si>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</si>
  <si>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</si>
  <si>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</si>
  <si>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</si>
  <si>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</si>
  <si>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</si>
  <si>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</si>
  <si>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</si>
  <si>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</si>
  <si>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</si>
  <si>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</si>
  <si>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</si>
  <si>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</si>
  <si>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</si>
  <si>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</si>
  <si>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</si>
  <si>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</si>
  <si>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</si>
  <si>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</si>
  <si>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</si>
  <si>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</si>
  <si>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</si>
  <si>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</si>
  <si>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</si>
  <si>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</si>
  <si>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</si>
  <si>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</si>
  <si>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</si>
  <si>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</si>
  <si>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</si>
  <si>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</si>
  <si>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</si>
  <si>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</si>
  <si>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</si>
  <si>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</si>
  <si>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</si>
  <si>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</si>
  <si>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</si>
  <si>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</si>
  <si>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</si>
  <si>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</si>
  <si>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</si>
  <si>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</si>
  <si>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</si>
  <si>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</si>
  <si>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</si>
  <si>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</si>
  <si>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</si>
  <si>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</si>
  <si>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</si>
  <si>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</si>
  <si>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</si>
  <si>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</si>
  <si>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</si>
  <si>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</si>
  <si>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</si>
  <si>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</si>
  <si>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</si>
  <si>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</si>
  <si>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</si>
  <si>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</si>
  <si>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</si>
  <si>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</si>
  <si>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</si>
  <si>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</si>
  <si>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</si>
  <si>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</si>
  <si>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</si>
  <si>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</si>
  <si>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</si>
  <si>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</si>
  <si>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</si>
  <si>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</si>
  <si>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</si>
  <si>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</si>
  <si>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</si>
  <si>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</si>
  <si>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</si>
  <si>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</si>
  <si>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</si>
  <si>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</si>
  <si>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</si>
  <si>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</si>
  <si>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</si>
  <si>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</si>
  <si>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</si>
  <si>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</si>
  <si>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</si>
  <si>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</si>
  <si>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</si>
  <si>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</si>
  <si>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</si>
  <si>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</si>
  <si>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</si>
  <si>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</si>
  <si>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</si>
  <si>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</si>
  <si>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</si>
  <si>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</si>
  <si>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</si>
  <si>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</si>
  <si>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</si>
  <si>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</si>
  <si>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</si>
  <si>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</si>
  <si>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</si>
  <si>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</si>
  <si>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</si>
  <si>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</si>
  <si>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</si>
  <si>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</si>
  <si>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</si>
  <si>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</si>
  <si>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</si>
  <si>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</si>
  <si>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</si>
  <si>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</si>
  <si>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</si>
  <si>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</si>
  <si>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</si>
  <si>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</si>
  <si>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</si>
  <si>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</si>
  <si>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</si>
  <si>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</si>
  <si>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</si>
  <si>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</si>
  <si>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</si>
  <si>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</si>
  <si>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</si>
  <si>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</si>
  <si>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</si>
  <si>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</si>
  <si>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</si>
  <si>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</si>
  <si>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</si>
  <si>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</si>
  <si>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</si>
  <si>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</si>
  <si>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</si>
  <si>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</si>
  <si>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</si>
  <si>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</si>
  <si>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</si>
  <si>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</si>
  <si>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</si>
  <si>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</si>
  <si>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</si>
  <si>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</si>
  <si>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</si>
  <si>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</si>
  <si>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</si>
  <si>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</si>
  <si>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</si>
  <si>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</si>
  <si>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</si>
  <si>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</si>
  <si>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</si>
  <si>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</si>
  <si>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</si>
  <si>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</si>
  <si>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</si>
  <si>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</si>
  <si>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</si>
  <si>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</si>
  <si>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</si>
  <si>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</si>
  <si>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</si>
  <si>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</si>
  <si>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</si>
  <si>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</si>
  <si>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</si>
  <si>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</si>
  <si>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</si>
  <si>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</si>
  <si>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</si>
  <si>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</si>
  <si>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</si>
  <si>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</si>
  <si>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</si>
  <si>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</si>
  <si>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</si>
  <si>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</si>
  <si>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</si>
  <si>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</si>
  <si>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</si>
  <si>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</si>
  <si>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</si>
  <si>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</si>
  <si>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</si>
  <si>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</si>
  <si>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</si>
  <si>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</si>
  <si>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</si>
  <si>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</si>
  <si>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</si>
  <si>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</si>
  <si>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</si>
  <si>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</si>
  <si>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</si>
  <si>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</si>
  <si>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</si>
  <si>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</si>
  <si>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</si>
  <si>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</si>
  <si>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</si>
  <si>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</si>
  <si>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</si>
  <si>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</si>
  <si>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</si>
  <si>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</si>
  <si>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</si>
  <si>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</si>
  <si>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</si>
  <si>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</si>
  <si>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</si>
  <si>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</si>
  <si>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</si>
  <si>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</si>
  <si>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</si>
  <si>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</si>
  <si>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</si>
  <si>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</si>
  <si>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</si>
  <si>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</si>
  <si>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</si>
  <si>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</si>
  <si>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</si>
  <si>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</si>
  <si>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</si>
  <si>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</si>
  <si>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</si>
  <si>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</si>
  <si>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</si>
  <si>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</si>
  <si>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</si>
  <si>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</si>
  <si>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</si>
  <si>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</si>
  <si>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</si>
  <si>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</si>
  <si>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</si>
  <si>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</si>
  <si>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</si>
  <si>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</si>
  <si>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</si>
  <si>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</si>
  <si>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</si>
  <si>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</si>
  <si>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</si>
  <si>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</si>
  <si>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</si>
  <si>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</si>
  <si>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</si>
  <si>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</si>
  <si>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</si>
  <si>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</si>
  <si>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</si>
  <si>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</si>
  <si>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</si>
  <si>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</si>
  <si>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</si>
  <si>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</si>
  <si>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</si>
  <si>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</si>
  <si>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</si>
  <si>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</si>
  <si>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</si>
  <si>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</si>
  <si>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</si>
  <si>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</si>
  <si>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</si>
  <si>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</si>
  <si>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</si>
  <si>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</si>
  <si>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</si>
  <si>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</si>
  <si>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</si>
  <si>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</si>
  <si>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</si>
  <si>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</si>
  <si>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</si>
  <si>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</si>
  <si>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</si>
  <si>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</si>
  <si>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</si>
  <si>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</si>
  <si>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</si>
  <si>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</si>
  <si>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</si>
  <si>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</si>
  <si>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</si>
  <si>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</si>
  <si>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</si>
  <si>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</si>
  <si>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</si>
  <si>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</si>
  <si>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</si>
  <si>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</si>
  <si>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</si>
  <si>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</si>
  <si>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</si>
  <si>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</si>
  <si>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</si>
  <si>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</si>
  <si>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</si>
  <si>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</si>
  <si>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</si>
  <si>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</si>
  <si>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</si>
  <si>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</si>
  <si>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</si>
  <si>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</si>
  <si>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</si>
  <si>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</si>
  <si>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</si>
  <si>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</si>
  <si>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</si>
  <si>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</si>
  <si>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</si>
  <si>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</si>
  <si>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</si>
  <si>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</si>
  <si>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</si>
  <si>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</si>
  <si>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</si>
  <si>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</si>
  <si>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</si>
  <si>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</si>
  <si>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</si>
  <si>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</si>
  <si>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</si>
  <si>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</si>
  <si>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</si>
  <si>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</si>
  <si>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</si>
  <si>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</si>
  <si>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</si>
  <si>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</si>
  <si>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</si>
  <si>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</si>
  <si>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</si>
  <si>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</si>
  <si>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</si>
  <si>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</si>
  <si>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</si>
  <si>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</si>
  <si>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</si>
  <si>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</si>
  <si>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</si>
  <si>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</si>
  <si>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</si>
  <si>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</si>
  <si>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</si>
  <si>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</si>
  <si>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</si>
  <si>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</si>
  <si>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</si>
  <si>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</si>
  <si>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</si>
  <si>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</si>
  <si>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</si>
  <si>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</si>
  <si>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</si>
  <si>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</si>
  <si>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</si>
  <si>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</si>
  <si>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</si>
  <si>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</si>
  <si>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</si>
  <si>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</si>
  <si>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</si>
  <si>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</si>
  <si>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</si>
  <si>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</si>
  <si>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</si>
  <si>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</si>
  <si>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</si>
  <si>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</si>
  <si>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</si>
  <si>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</si>
  <si>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</si>
  <si>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</si>
  <si>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</si>
  <si>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</si>
  <si>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</si>
  <si>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</si>
  <si>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</si>
  <si>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</si>
  <si>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</si>
  <si>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</si>
  <si>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</si>
  <si>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</si>
  <si>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</si>
  <si>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</si>
  <si>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</si>
  <si>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</si>
  <si>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</si>
  <si>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</si>
  <si>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</si>
  <si>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</si>
  <si>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</si>
  <si>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</si>
  <si>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</si>
  <si>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</si>
  <si>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</si>
  <si>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</si>
  <si>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</si>
  <si>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</si>
  <si>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</si>
  <si>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</si>
  <si>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</si>
  <si>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</si>
  <si>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</si>
  <si>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</si>
  <si>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</si>
  <si>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</si>
  <si>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</si>
  <si>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</si>
  <si>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</si>
  <si>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</si>
  <si>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</si>
  <si>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</si>
  <si>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</si>
  <si>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</si>
  <si>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</si>
  <si>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</si>
  <si>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</si>
  <si>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</si>
  <si>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</si>
  <si>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</si>
  <si>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</si>
  <si>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</si>
  <si>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</si>
  <si>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</si>
  <si>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</si>
  <si>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</si>
  <si>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</si>
  <si>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</si>
  <si>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</si>
  <si>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</si>
  <si>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</si>
  <si>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</si>
  <si>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</si>
  <si>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</si>
  <si>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</si>
  <si>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</si>
  <si>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</si>
  <si>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</si>
  <si>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</si>
  <si>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</si>
  <si>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</si>
  <si>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</si>
  <si>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</si>
  <si>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</si>
  <si>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</si>
  <si>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</si>
  <si>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</si>
  <si>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</si>
  <si>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</si>
  <si>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</si>
  <si>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</si>
  <si>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</si>
  <si>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</si>
  <si>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</si>
  <si>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</si>
  <si>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</si>
  <si>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</si>
  <si>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</si>
  <si>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</si>
  <si>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</si>
  <si>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</si>
  <si>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</si>
  <si>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</si>
  <si>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</si>
  <si>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</si>
  <si>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</si>
  <si>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</si>
  <si>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</si>
  <si>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</si>
  <si>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</si>
  <si>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</si>
  <si>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</si>
  <si>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</si>
  <si>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</si>
  <si>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</si>
  <si>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</si>
  <si>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</si>
  <si>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</si>
  <si>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</si>
  <si>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</si>
  <si>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</si>
  <si>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</si>
  <si>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</si>
  <si>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</si>
  <si>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</si>
  <si>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</si>
  <si>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</si>
  <si>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</si>
  <si>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</si>
  <si>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</si>
  <si>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</si>
  <si>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</si>
  <si>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</si>
  <si>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</si>
  <si>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</si>
  <si>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</si>
  <si>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</si>
  <si>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</si>
  <si>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</si>
  <si>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</si>
  <si>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</si>
  <si>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</si>
  <si>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</si>
  <si>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</si>
  <si>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</si>
  <si>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</si>
  <si>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</si>
  <si>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</si>
  <si>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</si>
  <si>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</si>
  <si>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</si>
  <si>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</si>
  <si>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</si>
  <si>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</si>
  <si>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</si>
  <si>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</si>
  <si>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</si>
  <si>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</si>
  <si>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</si>
  <si>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</si>
  <si>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</si>
  <si>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</si>
  <si>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</si>
  <si>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</si>
  <si>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</si>
  <si>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</si>
  <si>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</si>
  <si>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</si>
  <si>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</si>
  <si>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</si>
  <si>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</si>
  <si>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</si>
  <si>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</si>
  <si>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</si>
  <si>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</si>
  <si>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</si>
  <si>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</si>
  <si>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</si>
  <si>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</si>
  <si>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</si>
  <si>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</si>
  <si>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</si>
  <si>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</si>
  <si>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</si>
  <si>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</si>
  <si>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</si>
  <si>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</si>
  <si>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</si>
  <si>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</si>
  <si>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</si>
  <si>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</si>
  <si>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</si>
  <si>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</si>
  <si>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</si>
  <si>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</si>
  <si>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</si>
  <si>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</si>
  <si>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</si>
  <si>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</si>
  <si>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</si>
  <si>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</si>
  <si>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</si>
  <si>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</si>
  <si>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</si>
  <si>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</si>
  <si>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</si>
  <si>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</si>
  <si>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</si>
  <si>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</si>
  <si>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</si>
  <si>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</si>
  <si>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</si>
  <si>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</si>
  <si>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</si>
  <si>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</si>
  <si>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</si>
  <si>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</si>
  <si>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</si>
  <si>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</si>
  <si>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</si>
  <si>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</si>
  <si>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</si>
  <si>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</si>
  <si>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</si>
  <si>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</si>
  <si>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</si>
  <si>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</si>
  <si>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</si>
  <si>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</si>
  <si>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</si>
  <si>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</si>
  <si>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</si>
  <si>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</si>
  <si>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</si>
  <si>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</si>
  <si>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</si>
  <si>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</si>
  <si>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</si>
  <si>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</si>
  <si>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</si>
  <si>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</si>
  <si>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</si>
  <si>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</si>
  <si>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</si>
  <si>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</si>
  <si>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</si>
  <si>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</si>
  <si>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</si>
  <si>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</si>
  <si>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</si>
  <si>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</si>
  <si>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</si>
  <si>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</si>
  <si>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</si>
  <si>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</si>
  <si>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</si>
  <si>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</si>
  <si>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</si>
  <si>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</si>
  <si>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</si>
  <si>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</si>
  <si>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</si>
  <si>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</si>
  <si>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</si>
  <si>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</si>
  <si>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</si>
  <si>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</si>
  <si>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</si>
  <si>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</si>
  <si>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</si>
  <si>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</si>
  <si>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</si>
  <si>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</si>
  <si>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</si>
  <si>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</si>
  <si>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</si>
  <si>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</si>
  <si>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</si>
  <si>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</si>
  <si>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</si>
  <si>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</si>
  <si>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</si>
  <si>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</si>
  <si>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</si>
  <si>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</si>
  <si>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</si>
  <si>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</si>
  <si>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</si>
  <si>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</si>
  <si>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</si>
  <si>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</si>
  <si>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</si>
  <si>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</si>
  <si>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</si>
  <si>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</si>
  <si>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</si>
  <si>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</si>
  <si>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</si>
  <si>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</si>
  <si>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</si>
  <si>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</si>
  <si>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</si>
  <si>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</si>
  <si>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</si>
  <si>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</si>
  <si>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</si>
  <si>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</si>
  <si>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</si>
  <si>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</si>
  <si>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</si>
  <si>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</si>
  <si>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</si>
  <si>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</si>
  <si>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</si>
  <si>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</si>
  <si>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</si>
  <si>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</si>
  <si>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</si>
  <si>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</si>
  <si>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</si>
  <si>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</si>
  <si>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</si>
  <si>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</si>
  <si>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</si>
  <si>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</si>
  <si>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</si>
  <si>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</si>
  <si>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</si>
  <si>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</si>
  <si>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</si>
  <si>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</si>
  <si>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</si>
  <si>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</si>
  <si>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</si>
  <si>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</si>
  <si>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</si>
  <si>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</si>
  <si>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</si>
  <si>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</si>
  <si>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</si>
  <si>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</si>
  <si>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</si>
  <si>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</si>
  <si>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</si>
  <si>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</si>
  <si>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</si>
  <si>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</si>
  <si>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</si>
  <si>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</si>
  <si>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</si>
  <si>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</si>
  <si>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</si>
  <si>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</si>
  <si>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</si>
  <si>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</si>
  <si>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</si>
  <si>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</si>
  <si>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</si>
  <si>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</si>
  <si>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</si>
  <si>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</si>
  <si>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</si>
  <si>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</si>
  <si>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</si>
  <si>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</si>
  <si>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</si>
  <si>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</si>
  <si>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</si>
  <si>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</si>
  <si>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</si>
  <si>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</si>
  <si>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</si>
  <si>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</si>
  <si>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</si>
  <si>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</si>
  <si>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</si>
  <si>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</si>
  <si>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</si>
  <si>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</si>
  <si>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</si>
  <si>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</si>
  <si>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</si>
  <si>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</si>
  <si>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</si>
  <si>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</si>
  <si>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</si>
  <si>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</si>
  <si>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</si>
  <si>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</si>
  <si>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</si>
  <si>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</si>
  <si>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</si>
  <si>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</si>
  <si>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</si>
  <si>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</si>
  <si>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</si>
  <si>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</si>
  <si>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</si>
  <si>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</si>
  <si>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</si>
  <si>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</si>
  <si>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</si>
  <si>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</si>
  <si>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</si>
  <si>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</si>
  <si>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</si>
  <si>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</si>
  <si>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</si>
  <si>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</si>
  <si>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</si>
  <si>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</si>
  <si>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</si>
  <si>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</si>
  <si>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</si>
  <si>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</si>
  <si>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</si>
  <si>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</si>
  <si>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</si>
  <si>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</si>
  <si>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</si>
  <si>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</si>
  <si>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</si>
  <si>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</si>
  <si>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</si>
  <si>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</si>
  <si>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</si>
  <si>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</si>
  <si>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</si>
  <si>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</si>
  <si>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</si>
  <si>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</si>
  <si>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</si>
  <si>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</si>
  <si>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</si>
  <si>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</si>
  <si>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</si>
  <si>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</si>
  <si>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</si>
  <si>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</si>
  <si>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</si>
  <si>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</si>
  <si>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</si>
  <si>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</si>
  <si>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</si>
  <si>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</si>
  <si>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</si>
  <si>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</si>
  <si>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</si>
  <si>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</si>
  <si>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</si>
  <si>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</si>
  <si>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</si>
  <si>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</si>
  <si>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</si>
  <si>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</si>
  <si>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</si>
  <si>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</si>
  <si>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</si>
  <si>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</si>
  <si>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</si>
  <si>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</si>
  <si>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</si>
  <si>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</si>
  <si>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</si>
  <si>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</si>
  <si>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</si>
  <si>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</si>
  <si>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</si>
  <si>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</si>
  <si>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</si>
  <si>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</si>
  <si>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</si>
  <si>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</si>
  <si>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</si>
  <si>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</si>
  <si>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</si>
  <si>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</si>
  <si>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</si>
  <si>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</si>
  <si>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</si>
  <si>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</si>
  <si>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</si>
  <si>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</si>
  <si>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</si>
  <si>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</si>
  <si>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</si>
  <si>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</si>
  <si>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</si>
  <si>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</si>
  <si>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</si>
  <si>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</si>
  <si>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</si>
  <si>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</si>
  <si>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</si>
  <si>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</si>
  <si>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</si>
  <si>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</si>
  <si>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</si>
  <si>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</si>
  <si>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</si>
  <si>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</si>
  <si>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</si>
  <si>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</si>
  <si>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</si>
  <si>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</si>
  <si>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</si>
  <si>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</si>
  <si>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</si>
  <si>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</si>
  <si>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</si>
  <si>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</si>
  <si>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</si>
  <si>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</si>
  <si>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</si>
  <si>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</si>
  <si>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</si>
  <si>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</si>
  <si>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</si>
  <si>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</si>
  <si>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</si>
  <si>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</si>
  <si>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</si>
  <si>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</si>
  <si>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</si>
  <si>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</si>
  <si>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</si>
  <si>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</si>
  <si>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</si>
  <si>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</si>
  <si>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</si>
  <si>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</si>
  <si>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</si>
  <si>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</si>
  <si>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</si>
  <si>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</si>
  <si>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</si>
  <si>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</si>
  <si>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</si>
  <si>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</si>
  <si>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</si>
  <si>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</si>
  <si>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</si>
  <si>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</si>
  <si>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</si>
  <si>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</si>
  <si>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</si>
  <si>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</si>
  <si>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</si>
  <si>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</si>
  <si>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</si>
  <si>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</si>
  <si>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</si>
  <si>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</si>
  <si>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</si>
  <si>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</si>
  <si>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</si>
  <si>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</si>
  <si>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</si>
  <si>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</si>
  <si>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</si>
  <si>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</si>
  <si>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</si>
  <si>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</si>
  <si>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</si>
  <si>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</si>
  <si>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</si>
  <si>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</si>
  <si>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</si>
  <si>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</si>
  <si>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</si>
  <si>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</si>
  <si>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</si>
  <si>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</si>
  <si>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</si>
  <si>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</si>
  <si>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</si>
  <si>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</si>
  <si>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</si>
  <si>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</si>
  <si>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</si>
  <si>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</si>
  <si>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</si>
  <si>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</si>
  <si>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</si>
  <si>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</si>
  <si>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</si>
  <si>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</si>
  <si>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</si>
  <si>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</si>
  <si>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</si>
  <si>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</si>
  <si>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</si>
  <si>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</si>
  <si>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</si>
  <si>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</si>
  <si>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</si>
  <si>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</si>
  <si>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</si>
  <si>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</si>
  <si>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</si>
  <si>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</si>
  <si>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</si>
  <si>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</si>
  <si>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</si>
  <si>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</si>
  <si>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</si>
  <si>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</si>
  <si>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</si>
  <si>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</si>
  <si>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</si>
  <si>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</si>
  <si>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</si>
  <si>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</si>
  <si>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</si>
  <si>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</si>
  <si>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</si>
  <si>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</si>
  <si>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</si>
  <si>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</si>
  <si>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</si>
  <si>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</si>
  <si>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</si>
  <si>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</si>
  <si>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</si>
  <si>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</si>
  <si>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</si>
  <si>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</si>
  <si>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</si>
  <si>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</si>
  <si>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</si>
  <si>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</si>
  <si>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</si>
  <si>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</si>
  <si>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</si>
  <si>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</si>
  <si>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</si>
  <si>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</si>
  <si>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</si>
  <si>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</si>
  <si>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</si>
  <si>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</si>
  <si>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</si>
  <si>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</si>
  <si>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</si>
  <si>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</si>
  <si>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</si>
  <si>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</si>
  <si>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</si>
  <si>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</si>
  <si>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</si>
  <si>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</si>
  <si>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</si>
  <si>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</si>
  <si>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</si>
  <si>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</si>
  <si>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</si>
  <si>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</si>
  <si>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</si>
  <si>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</si>
  <si>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</si>
  <si>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</si>
  <si>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</si>
  <si>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</si>
  <si>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</si>
  <si>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</si>
  <si>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</si>
  <si>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</si>
  <si>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</si>
  <si>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</si>
  <si>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</si>
  <si>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</si>
  <si>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</si>
  <si>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</si>
  <si>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</si>
  <si>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</si>
  <si>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</si>
  <si>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</si>
  <si>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</si>
  <si>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</si>
  <si>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</si>
  <si>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</si>
  <si>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</si>
  <si>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</si>
  <si>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</si>
  <si>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</si>
  <si>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</si>
  <si>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</si>
  <si>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</si>
  <si>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</si>
  <si>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</si>
  <si>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</si>
  <si>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</si>
  <si>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</si>
  <si>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</si>
  <si>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</si>
  <si>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</si>
  <si>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</si>
  <si>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</si>
  <si>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</si>
  <si>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</si>
  <si>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</si>
  <si>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</si>
  <si>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</si>
  <si>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</si>
  <si>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</si>
  <si>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</si>
  <si>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</si>
  <si>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</si>
  <si>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</si>
  <si>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</si>
  <si>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</si>
  <si>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</si>
  <si>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</si>
  <si>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</si>
  <si>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</si>
  <si>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</si>
  <si>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</si>
  <si>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</si>
  <si>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</si>
  <si>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</si>
  <si>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</si>
  <si>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</si>
  <si>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</si>
  <si>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</si>
  <si>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</si>
  <si>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</si>
  <si>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</si>
  <si>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</si>
  <si>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</si>
  <si>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</si>
  <si>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</si>
  <si>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</si>
  <si>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</si>
  <si>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</si>
  <si>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</si>
  <si>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</si>
  <si>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</si>
  <si>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</si>
  <si>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</si>
  <si>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</si>
  <si>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</si>
  <si>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</si>
  <si>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</si>
  <si>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</si>
  <si>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</si>
  <si>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</si>
  <si>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</si>
  <si>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</si>
  <si>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</si>
  <si>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</si>
  <si>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</si>
  <si>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</si>
  <si>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</si>
  <si>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</si>
  <si>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</si>
  <si>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</si>
  <si>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</si>
  <si>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</si>
  <si>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</si>
  <si>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</si>
  <si>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</si>
  <si>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</si>
  <si>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</si>
  <si>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</si>
  <si>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</si>
  <si>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</si>
  <si>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</si>
  <si>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</si>
  <si>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</si>
  <si>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</si>
  <si>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</si>
  <si>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</si>
  <si>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</si>
  <si>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</si>
  <si>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</si>
  <si>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</si>
  <si>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</si>
  <si>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</si>
  <si>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</si>
  <si>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</si>
  <si>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</si>
  <si>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</si>
  <si>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</si>
  <si>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</si>
  <si>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</si>
  <si>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</si>
  <si>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</si>
  <si>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</si>
  <si>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</si>
  <si>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</si>
  <si>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</si>
  <si>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</si>
  <si>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</si>
  <si>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</si>
  <si>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</si>
  <si>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</si>
  <si>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</si>
  <si>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</si>
  <si>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</si>
  <si>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</si>
  <si>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</si>
  <si>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</si>
  <si>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</si>
  <si>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</si>
  <si>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</si>
  <si>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</si>
  <si>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</si>
  <si>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</si>
  <si>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</si>
  <si>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</si>
  <si>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</si>
  <si>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</si>
  <si>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</si>
  <si>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</si>
  <si>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</si>
  <si>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</si>
  <si>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</si>
  <si>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</si>
  <si>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</si>
  <si>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</si>
  <si>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</si>
  <si>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</si>
  <si>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</si>
  <si>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</si>
  <si>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</si>
  <si>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</si>
  <si>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</si>
  <si>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</si>
  <si>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</si>
  <si>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</si>
  <si>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</si>
  <si>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</si>
  <si>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</si>
  <si>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</si>
  <si>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</si>
  <si>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</si>
  <si>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</si>
  <si>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</si>
  <si>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</si>
  <si>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</si>
  <si>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</si>
  <si>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</si>
  <si>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</si>
  <si>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</si>
  <si>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</si>
  <si>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</si>
  <si>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</si>
  <si>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</si>
  <si>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</si>
  <si>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</si>
  <si>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</si>
  <si>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</si>
  <si>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</si>
  <si>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</si>
  <si>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</si>
  <si>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</si>
  <si>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</si>
  <si>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</si>
  <si>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</si>
  <si>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</si>
  <si>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</si>
  <si>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</si>
  <si>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</si>
  <si>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</si>
  <si>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</si>
  <si>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</si>
  <si>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</si>
  <si>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</si>
  <si>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</si>
  <si>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</si>
  <si>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</si>
  <si>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</si>
  <si>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</si>
  <si>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</si>
  <si>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</si>
  <si>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</si>
  <si>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</si>
  <si>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</si>
  <si>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</si>
  <si>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</si>
  <si>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</si>
  <si>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</si>
  <si>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</si>
  <si>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</si>
  <si>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</si>
  <si>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</si>
  <si>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</si>
  <si>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</si>
  <si>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</si>
  <si>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</si>
  <si>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</si>
  <si>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</si>
  <si>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</si>
  <si>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</si>
  <si>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</si>
  <si>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</si>
  <si>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</si>
  <si>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</si>
  <si>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</si>
  <si>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</si>
  <si>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</si>
  <si>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</si>
  <si>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</si>
  <si>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</si>
  <si>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</si>
  <si>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</si>
  <si>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</si>
  <si>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</si>
  <si>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</si>
  <si>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</si>
  <si>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</si>
  <si>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</si>
  <si>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</si>
  <si>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</si>
  <si>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</si>
  <si>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</si>
  <si>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</si>
  <si>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</si>
  <si>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</si>
  <si>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</si>
  <si>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</si>
  <si>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</si>
  <si>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</si>
  <si>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</si>
  <si>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</si>
  <si>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</si>
  <si>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</si>
  <si>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</si>
  <si>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</si>
  <si>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</si>
  <si>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</si>
  <si>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</si>
  <si>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</si>
  <si>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</si>
  <si>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</si>
  <si>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</si>
  <si>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</si>
  <si>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</si>
  <si>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</si>
  <si>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</si>
  <si>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</si>
  <si>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</si>
  <si>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</si>
  <si>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</si>
  <si>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</si>
  <si>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</si>
  <si>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</si>
  <si>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</si>
  <si>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</si>
  <si>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</si>
  <si>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</si>
  <si>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</si>
  <si>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</si>
  <si>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</si>
  <si>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</si>
  <si>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</si>
  <si>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</si>
  <si>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</si>
  <si>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</si>
  <si>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</si>
  <si>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</si>
  <si>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</si>
  <si>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</si>
  <si>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</si>
  <si>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</si>
  <si>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</si>
  <si>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</si>
  <si>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</si>
  <si>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</si>
  <si>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</si>
  <si>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</si>
  <si>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</si>
  <si>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</si>
  <si>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</si>
  <si>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</si>
  <si>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</si>
  <si>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</si>
  <si>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</si>
  <si>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</si>
  <si>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</si>
  <si>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</si>
  <si>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</si>
  <si>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</si>
  <si>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</si>
  <si>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</si>
  <si>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</si>
  <si>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</si>
  <si>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</si>
  <si>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</si>
  <si>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</si>
  <si>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</si>
  <si>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</si>
  <si>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</si>
  <si>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</si>
  <si>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</si>
  <si>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</si>
  <si>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</si>
  <si>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</si>
  <si>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</si>
  <si>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</si>
  <si>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</si>
  <si>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</si>
  <si>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</si>
  <si>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</si>
  <si>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</si>
  <si>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</si>
  <si>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</si>
  <si>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</si>
  <si>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</si>
  <si>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</si>
  <si>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</si>
  <si>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</si>
  <si>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</si>
  <si>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</si>
  <si>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</si>
  <si>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</si>
  <si>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</si>
  <si>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</si>
  <si>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</si>
  <si>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</si>
  <si>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</si>
  <si>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</si>
  <si>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</si>
  <si>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</si>
  <si>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</si>
  <si>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</si>
  <si>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</si>
  <si>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</si>
  <si>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</si>
  <si>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</si>
  <si>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</si>
  <si>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</si>
  <si>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</si>
  <si>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</si>
  <si>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</si>
  <si>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</si>
  <si>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</si>
  <si>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</si>
  <si>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</si>
  <si>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</si>
  <si>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</si>
  <si>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</si>
  <si>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</si>
  <si>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</si>
  <si>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</si>
  <si>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</si>
  <si>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</si>
  <si>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</si>
  <si>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</si>
  <si>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</si>
  <si>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</si>
  <si>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</si>
  <si>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</si>
  <si>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</si>
  <si>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</si>
  <si>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</si>
  <si>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</si>
  <si>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</si>
  <si>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</si>
  <si>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</si>
  <si>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</si>
  <si>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</si>
  <si>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</si>
  <si>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</si>
  <si>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</si>
  <si>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</si>
  <si>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</si>
  <si>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</si>
  <si>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</si>
  <si>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</si>
  <si>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</si>
  <si>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</si>
  <si>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</si>
  <si>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</si>
  <si>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</si>
  <si>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</si>
  <si>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</si>
  <si>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</si>
  <si>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</si>
  <si>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</si>
  <si>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</si>
  <si>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</si>
  <si>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</si>
  <si>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</si>
  <si>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</si>
  <si>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</si>
  <si>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</si>
  <si>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</si>
  <si>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</si>
  <si>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</si>
  <si>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</si>
  <si>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</si>
  <si>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</si>
  <si>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</si>
  <si>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</si>
  <si>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</si>
  <si>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</si>
  <si>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</si>
  <si>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</si>
  <si>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</si>
  <si>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</si>
  <si>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</si>
  <si>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</si>
  <si>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</si>
  <si>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</si>
  <si>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</si>
  <si>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</si>
  <si>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</si>
  <si>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</si>
  <si>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</si>
  <si>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</si>
  <si>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</si>
  <si>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</si>
  <si>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</si>
  <si>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</si>
  <si>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</si>
  <si>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</si>
  <si>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</si>
  <si>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</si>
  <si>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</si>
  <si>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</si>
  <si>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</si>
  <si>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</si>
  <si>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</si>
  <si>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</si>
  <si>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</si>
  <si>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</si>
  <si>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</si>
  <si>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</si>
  <si>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</si>
  <si>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</si>
  <si>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</si>
  <si>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</si>
  <si>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</si>
  <si>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</si>
  <si>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</si>
  <si>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</si>
  <si>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</si>
  <si>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</si>
  <si>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</si>
  <si>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</si>
  <si>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</si>
  <si>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</si>
  <si>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</si>
  <si>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</si>
  <si>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</si>
  <si>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</si>
  <si>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</si>
  <si>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</si>
  <si>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</si>
  <si>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</si>
  <si>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</si>
  <si>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</si>
  <si>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</si>
  <si>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</si>
  <si>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</si>
  <si>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</si>
  <si>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</si>
  <si>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</si>
  <si>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</si>
  <si>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</si>
  <si>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</si>
  <si>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</si>
  <si>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</si>
  <si>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</si>
  <si>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</si>
  <si>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</si>
  <si>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</si>
  <si>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</si>
  <si>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</si>
  <si>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</si>
  <si>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</si>
  <si>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</si>
  <si>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</si>
  <si>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</si>
  <si>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</si>
  <si>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</si>
  <si>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</si>
  <si>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</si>
  <si>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</si>
  <si>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</si>
  <si>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</si>
  <si>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</si>
  <si>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</si>
  <si>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</si>
  <si>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</si>
  <si>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</si>
  <si>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</si>
  <si>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</si>
  <si>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</si>
  <si>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</si>
  <si>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</si>
  <si>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</si>
  <si>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</si>
  <si>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</si>
  <si>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</si>
  <si>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</si>
  <si>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</si>
  <si>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</si>
  <si>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</si>
  <si>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</si>
  <si>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</si>
  <si>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</si>
  <si>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</si>
  <si>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</si>
  <si>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</si>
  <si>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</si>
  <si>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</si>
  <si>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</si>
  <si>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</si>
  <si>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</si>
  <si>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</si>
  <si>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</si>
  <si>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</si>
  <si>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</si>
  <si>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</si>
  <si>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</si>
  <si>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</si>
  <si>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</si>
  <si>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</si>
  <si>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</si>
  <si>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</si>
  <si>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</si>
  <si>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</si>
  <si>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</si>
  <si>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</si>
  <si>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</si>
  <si>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</si>
  <si>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</si>
  <si>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</si>
  <si>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</si>
  <si>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</si>
  <si>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</si>
  <si>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</si>
  <si>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</si>
  <si>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</si>
  <si>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</si>
  <si>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</si>
  <si>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</si>
  <si>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</si>
  <si>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</si>
  <si>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</si>
  <si>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</si>
  <si>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</si>
  <si>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</si>
  <si>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</si>
  <si>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</si>
  <si>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</si>
  <si>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</si>
  <si>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</si>
  <si>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</si>
  <si>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</si>
  <si>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</si>
  <si>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</si>
  <si>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</si>
  <si>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</si>
  <si>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</si>
  <si>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</si>
  <si>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</si>
  <si>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</si>
  <si>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</si>
  <si>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</si>
  <si>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</si>
  <si>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</si>
  <si>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</si>
  <si>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</si>
  <si>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</si>
  <si>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</si>
  <si>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</si>
  <si>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</si>
  <si>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</si>
  <si>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</si>
  <si>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</si>
  <si>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</si>
  <si>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</si>
  <si>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</si>
  <si>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</si>
  <si>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</si>
  <si>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</si>
  <si>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</si>
  <si>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</si>
  <si>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</si>
  <si>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</si>
  <si>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</si>
  <si>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</si>
  <si>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</si>
  <si>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</si>
  <si>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</si>
  <si>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</si>
  <si>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</si>
  <si>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</si>
  <si>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</si>
  <si>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</si>
  <si>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</si>
  <si>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</si>
  <si>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</si>
  <si>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</si>
  <si>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</si>
  <si>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</si>
  <si>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</si>
  <si>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</si>
  <si>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</si>
  <si>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</si>
  <si>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</si>
  <si>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</si>
  <si>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</si>
  <si>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</si>
  <si>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</si>
  <si>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</si>
  <si>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</si>
  <si>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</si>
  <si>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</si>
  <si>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</si>
  <si>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</si>
  <si>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</si>
  <si>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</si>
  <si>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</si>
  <si>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</si>
  <si>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</si>
  <si>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</si>
  <si>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</si>
  <si>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</si>
  <si>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</si>
  <si>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</si>
  <si>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</si>
  <si>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</si>
  <si>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</si>
  <si>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</si>
  <si>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</si>
  <si>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</si>
  <si>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</si>
  <si>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</si>
  <si>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</si>
  <si>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</si>
  <si>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</si>
  <si>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</si>
  <si>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</si>
  <si>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</si>
  <si>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</si>
  <si>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</si>
  <si>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</si>
  <si>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</si>
  <si>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</si>
  <si>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</si>
  <si>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</si>
  <si>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</si>
  <si>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</si>
  <si>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</si>
  <si>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</si>
  <si>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</si>
  <si>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</si>
  <si>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</si>
  <si>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</si>
  <si>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</si>
  <si>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</si>
  <si>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</si>
  <si>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</si>
  <si>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</si>
  <si>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</si>
  <si>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</si>
  <si>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</si>
  <si>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</si>
  <si>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</si>
  <si>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</si>
  <si>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</si>
  <si>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</si>
  <si>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</si>
  <si>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</si>
  <si>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</si>
  <si>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</si>
  <si>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</si>
  <si>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</si>
  <si>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</si>
  <si>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</si>
  <si>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</si>
  <si>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</si>
  <si>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</si>
  <si>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</si>
  <si>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</si>
  <si>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</si>
  <si>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</si>
  <si>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</si>
  <si>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</si>
  <si>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</si>
  <si>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</si>
  <si>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</si>
  <si>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</si>
  <si>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</si>
  <si>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</si>
  <si>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</si>
  <si>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</si>
  <si>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</si>
  <si>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</si>
  <si>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</si>
  <si>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</si>
  <si>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</si>
  <si>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</si>
  <si>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</si>
  <si>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</si>
  <si>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</si>
  <si>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</si>
  <si>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</si>
  <si>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</si>
  <si>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</si>
  <si>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</si>
  <si>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</si>
  <si>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</si>
  <si>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</si>
  <si>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</si>
  <si>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</si>
  <si>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</si>
  <si>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</si>
  <si>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</si>
  <si>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</si>
  <si>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</si>
  <si>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</si>
  <si>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</si>
  <si>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</si>
  <si>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</si>
  <si>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</si>
  <si>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</si>
  <si>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</si>
  <si>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</si>
  <si>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</si>
  <si>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</si>
  <si>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</si>
  <si>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</si>
  <si>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</si>
  <si>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</si>
  <si>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</si>
  <si>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</si>
  <si>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</si>
  <si>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</si>
  <si>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</si>
  <si>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</si>
  <si>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</si>
  <si>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</si>
  <si>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</si>
  <si>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</si>
  <si>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</si>
  <si>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</si>
  <si>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</si>
  <si>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</si>
  <si>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</si>
  <si>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</si>
  <si>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</si>
  <si>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</si>
  <si>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</si>
  <si>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</si>
  <si>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</si>
  <si>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</si>
  <si>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</si>
  <si>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</si>
  <si>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</si>
  <si>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</si>
  <si>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</si>
  <si>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</si>
  <si>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</si>
  <si>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</si>
  <si>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</si>
  <si>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</si>
  <si>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</si>
  <si>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</si>
  <si>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</si>
  <si>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</si>
  <si>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</si>
  <si>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</si>
  <si>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</si>
  <si>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</si>
  <si>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</si>
  <si>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</si>
  <si>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</si>
  <si>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</si>
  <si>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</si>
  <si>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</si>
  <si>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</si>
  <si>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</si>
  <si>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</si>
  <si>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</si>
  <si>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</si>
  <si>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</si>
  <si>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</si>
  <si>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</si>
  <si>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</si>
  <si>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</si>
  <si>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</si>
  <si>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</si>
  <si>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</si>
  <si>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</si>
  <si>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</si>
  <si>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</si>
  <si>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</si>
  <si>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</si>
  <si>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</si>
  <si>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</si>
  <si>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</si>
  <si>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</si>
  <si>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</si>
  <si>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</si>
  <si>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</si>
  <si>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</si>
  <si>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</si>
  <si>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</si>
  <si>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</si>
  <si>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</si>
  <si>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</si>
  <si>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</si>
  <si>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</si>
  <si>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</si>
  <si>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</si>
  <si>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</si>
  <si>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</si>
  <si>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</si>
  <si>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</si>
  <si>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</si>
  <si>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</si>
  <si>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</si>
  <si>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</si>
  <si>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</si>
  <si>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</si>
  <si>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</si>
  <si>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</si>
  <si>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</si>
  <si>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</si>
  <si>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</si>
  <si>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</si>
  <si>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</si>
  <si>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</si>
  <si>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</si>
  <si>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</si>
  <si>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</si>
  <si>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</si>
  <si>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</si>
  <si>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</si>
  <si>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</si>
  <si>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</si>
  <si>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</si>
  <si>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</si>
  <si>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</si>
  <si>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</si>
  <si>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</si>
  <si>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</si>
  <si>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</si>
  <si>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</si>
  <si>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</si>
  <si>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</si>
  <si>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</si>
  <si>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</si>
  <si>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</si>
  <si>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</si>
  <si>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</si>
  <si>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</si>
  <si>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</si>
  <si>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</si>
  <si>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</si>
  <si>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</si>
  <si>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</si>
  <si>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</si>
  <si>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</si>
  <si>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</si>
  <si>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</si>
  <si>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</si>
  <si>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</si>
  <si>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</si>
  <si>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</si>
  <si>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</si>
  <si>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</si>
  <si>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</si>
  <si>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</si>
  <si>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</si>
  <si>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</si>
  <si>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</si>
  <si>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</si>
  <si>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</si>
  <si>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</si>
  <si>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</si>
  <si>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</si>
  <si>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</si>
  <si>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</si>
  <si>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</si>
  <si>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</si>
  <si>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</si>
  <si>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</si>
  <si>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</si>
  <si>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</si>
  <si>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</si>
  <si>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</si>
  <si>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</si>
  <si>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</si>
  <si>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</si>
  <si>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</si>
  <si>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</si>
  <si>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</si>
  <si>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</si>
  <si>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</si>
  <si>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</si>
  <si>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</si>
  <si>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</si>
  <si>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</si>
  <si>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</si>
  <si>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</si>
  <si>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</si>
  <si>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</si>
  <si>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</si>
  <si>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</si>
  <si>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</si>
  <si>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</si>
  <si>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</si>
  <si>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</si>
  <si>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</si>
  <si>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</si>
  <si>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</si>
  <si>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</si>
  <si>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</si>
  <si>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</si>
  <si>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</si>
  <si>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</si>
  <si>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</si>
  <si>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</si>
  <si>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</si>
  <si>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</si>
  <si>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</si>
  <si>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</si>
  <si>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</si>
  <si>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</si>
  <si>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</si>
  <si>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</si>
  <si>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</si>
  <si>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</si>
  <si>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</si>
  <si>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</si>
  <si>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</si>
  <si>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</si>
  <si>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</si>
  <si>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</si>
  <si>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</si>
  <si>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</si>
  <si>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</si>
  <si>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</si>
  <si>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</si>
  <si>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</si>
  <si>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</si>
  <si>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</si>
  <si>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</si>
  <si>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</si>
  <si>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</si>
  <si>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</si>
  <si>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</si>
  <si>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</si>
  <si>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</si>
  <si>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</si>
  <si>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</si>
  <si>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</si>
  <si>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</si>
  <si>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</si>
  <si>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</si>
  <si>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</si>
  <si>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</si>
  <si>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</si>
  <si>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</si>
  <si>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</si>
  <si>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</si>
  <si>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</si>
  <si>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</si>
  <si>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</si>
  <si>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</si>
  <si>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</si>
  <si>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</si>
  <si>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</si>
  <si>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</si>
  <si>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</si>
  <si>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</si>
  <si>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</si>
  <si>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</si>
  <si>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</si>
  <si>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</si>
  <si>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</si>
  <si>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</si>
  <si>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</si>
  <si>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</si>
  <si>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</si>
  <si>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</si>
  <si>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</si>
  <si>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</si>
  <si>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</si>
  <si>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</si>
  <si>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</si>
  <si>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</si>
  <si>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</si>
  <si>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</si>
  <si>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</si>
  <si>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</si>
  <si>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</si>
  <si>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</si>
  <si>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</si>
  <si>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</si>
  <si>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</si>
  <si>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</si>
  <si>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</si>
  <si>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</si>
  <si>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</si>
  <si>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</si>
  <si>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</si>
  <si>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</si>
  <si>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</si>
  <si>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</si>
  <si>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</si>
  <si>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</si>
  <si>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</si>
  <si>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</si>
  <si>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</si>
  <si>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</si>
  <si>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</si>
  <si>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</si>
  <si>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</si>
  <si>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</si>
  <si>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</si>
  <si>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</si>
  <si>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</si>
  <si>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</si>
  <si>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</si>
  <si>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</si>
  <si>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</si>
  <si>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</si>
  <si>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</si>
  <si>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</si>
  <si>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</si>
  <si>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</si>
  <si>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</si>
  <si>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</si>
  <si>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</si>
  <si>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</si>
  <si>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</si>
  <si>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</si>
  <si>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</si>
  <si>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</si>
  <si>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</si>
  <si>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</si>
  <si>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</si>
  <si>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</si>
  <si>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</si>
  <si>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</si>
  <si>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</si>
  <si>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</si>
  <si>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</si>
  <si>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</si>
  <si>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</si>
  <si>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</si>
  <si>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</si>
  <si>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</si>
  <si>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</si>
  <si>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</si>
  <si>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</si>
  <si>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</si>
  <si>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</si>
  <si>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</si>
  <si>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</si>
  <si>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</si>
  <si>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</si>
  <si>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</si>
  <si>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</si>
  <si>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</si>
  <si>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</si>
  <si>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</si>
  <si>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</si>
  <si>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</si>
  <si>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</si>
  <si>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</si>
  <si>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</si>
  <si>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</si>
  <si>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</si>
  <si>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</si>
  <si>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</si>
  <si>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</si>
  <si>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</si>
  <si>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</si>
  <si>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</si>
  <si>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</si>
  <si>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</si>
  <si>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</si>
  <si>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</si>
  <si>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</si>
  <si>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</si>
  <si>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</si>
  <si>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</si>
  <si>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</si>
  <si>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</si>
  <si>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</si>
  <si>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</si>
  <si>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</si>
  <si>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</si>
  <si>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</si>
  <si>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</si>
  <si>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</si>
  <si>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</si>
  <si>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</si>
  <si>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</si>
  <si>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</si>
  <si>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</si>
  <si>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</si>
  <si>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</si>
  <si>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</si>
  <si>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</si>
  <si>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</si>
  <si>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</si>
  <si>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</si>
  <si>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</si>
  <si>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</si>
  <si>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</si>
  <si>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</si>
  <si>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</si>
  <si>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</si>
  <si>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</si>
  <si>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</si>
  <si>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</si>
  <si>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</si>
  <si>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</si>
  <si>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</si>
  <si>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</si>
  <si>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</si>
  <si>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</si>
  <si>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</si>
  <si>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</si>
  <si>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</si>
  <si>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</si>
  <si>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</si>
  <si>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</si>
  <si>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</si>
  <si>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</si>
  <si>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</si>
  <si>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</si>
  <si>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</si>
  <si>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</si>
  <si>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</si>
  <si>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</si>
  <si>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</si>
  <si>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</si>
  <si>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</si>
  <si>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</si>
  <si>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</si>
  <si>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</si>
  <si>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</si>
  <si>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</si>
  <si>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</si>
  <si>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</si>
  <si>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</si>
  <si>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</si>
  <si>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</si>
  <si>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</si>
  <si>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</si>
  <si>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</si>
  <si>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</si>
  <si>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</si>
  <si>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</si>
  <si>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</si>
  <si>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</si>
  <si>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</si>
  <si>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</si>
  <si>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</si>
  <si>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</si>
  <si>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</si>
  <si>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</si>
  <si>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</si>
  <si>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</si>
  <si>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</si>
  <si>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</si>
  <si>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</si>
  <si>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</si>
  <si>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</si>
  <si>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</si>
  <si>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</si>
  <si>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</si>
  <si>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</si>
  <si>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</si>
  <si>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</si>
  <si>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</si>
  <si>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</si>
  <si>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</si>
  <si>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</si>
  <si>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</si>
  <si>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</si>
  <si>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</si>
  <si>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</si>
  <si>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</si>
  <si>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</si>
  <si>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</si>
  <si>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</si>
  <si>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</si>
  <si>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</si>
  <si>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</si>
  <si>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</si>
  <si>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</si>
  <si>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</si>
  <si>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</si>
  <si>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</si>
  <si>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</si>
  <si>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</si>
  <si>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</si>
  <si>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</si>
  <si>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</si>
  <si>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</si>
  <si>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</si>
  <si>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</si>
  <si>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</si>
  <si>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</si>
  <si>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</si>
  <si>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</si>
  <si>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</si>
  <si>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</si>
  <si>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</si>
  <si>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</si>
  <si>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</si>
  <si>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</si>
  <si>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</si>
  <si>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</si>
  <si>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</si>
  <si>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</si>
  <si>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</si>
  <si>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</si>
  <si>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</si>
  <si>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</si>
  <si>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</si>
  <si>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</si>
  <si>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</si>
  <si>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</si>
  <si>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</si>
  <si>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</si>
  <si>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</si>
  <si>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</si>
  <si>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</si>
  <si>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</si>
  <si>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</si>
  <si>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</si>
  <si>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</si>
  <si>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</si>
  <si>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</si>
  <si>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</si>
  <si>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</si>
  <si>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</si>
  <si>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</si>
  <si>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</si>
  <si>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</si>
  <si>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</si>
  <si>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</si>
  <si>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</si>
  <si>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</si>
  <si>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</si>
  <si>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</si>
  <si>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</si>
  <si>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</si>
  <si>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</si>
  <si>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</si>
  <si>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</si>
  <si>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</si>
  <si>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</si>
  <si>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</si>
  <si>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</si>
  <si>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</si>
  <si>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</si>
  <si>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</si>
  <si>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</si>
  <si>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</si>
  <si>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</si>
  <si>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</si>
  <si>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</si>
  <si>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</si>
  <si>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</si>
  <si>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</si>
  <si>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</si>
  <si>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</si>
  <si>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</si>
  <si>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</si>
  <si>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</si>
  <si>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</si>
  <si>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</si>
  <si>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</si>
  <si>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</si>
  <si>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</si>
  <si>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</si>
  <si>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</si>
  <si>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</si>
  <si>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</si>
  <si>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</si>
  <si>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</si>
  <si>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</si>
  <si>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</si>
  <si>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</si>
  <si>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</si>
  <si>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</si>
  <si>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</si>
  <si>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</si>
  <si>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</si>
  <si>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</si>
  <si>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</si>
  <si>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</si>
  <si>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</si>
  <si>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</si>
  <si>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</si>
  <si>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</si>
  <si>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</si>
  <si>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</si>
  <si>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</si>
  <si>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</si>
  <si>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</si>
  <si>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</si>
  <si>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</si>
  <si>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</si>
  <si>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</si>
  <si>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</si>
  <si>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</si>
  <si>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</si>
  <si>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</si>
  <si>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</si>
  <si>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</si>
  <si>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</si>
  <si>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</si>
  <si>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</si>
  <si>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</si>
  <si>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</si>
  <si>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</si>
  <si>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</si>
  <si>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</si>
  <si>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</si>
  <si>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</si>
  <si>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</si>
  <si>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</si>
  <si>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</si>
  <si>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</si>
  <si>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</si>
  <si>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</si>
  <si>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</si>
  <si>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</si>
  <si>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</si>
  <si>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</si>
  <si>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</si>
  <si>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</si>
  <si>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</si>
  <si>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</si>
  <si>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</si>
  <si>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</si>
  <si>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</si>
  <si>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</si>
  <si>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</si>
  <si>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</si>
  <si>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</si>
  <si>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</si>
  <si>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</si>
  <si>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</si>
  <si>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</si>
  <si>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</si>
  <si>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</si>
  <si>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</si>
  <si>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</si>
  <si>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</si>
  <si>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</si>
  <si>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</si>
  <si>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</si>
  <si>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</si>
  <si>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</si>
  <si>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</si>
  <si>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</si>
  <si>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</si>
  <si>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</si>
  <si>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</si>
  <si>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</si>
  <si>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</si>
  <si>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</si>
  <si>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</si>
  <si>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</si>
  <si>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</si>
  <si>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</si>
  <si>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</si>
  <si>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</si>
  <si>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</si>
  <si>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</si>
  <si>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</si>
  <si>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</si>
  <si>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</si>
  <si>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</si>
  <si>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</si>
  <si>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</si>
  <si>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</si>
  <si>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</si>
  <si>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</si>
  <si>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</si>
  <si>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</si>
  <si>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</si>
  <si>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</si>
  <si>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</si>
  <si>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</si>
  <si>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</si>
  <si>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</si>
  <si>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</si>
  <si>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</si>
  <si>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</si>
  <si>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</si>
  <si>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</si>
  <si>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</si>
  <si>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</si>
  <si>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</si>
  <si>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</si>
  <si>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</si>
  <si>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</si>
  <si>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</si>
  <si>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</si>
  <si>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</si>
  <si>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</si>
  <si>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</si>
  <si>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</si>
  <si>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</si>
  <si>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</si>
  <si>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</si>
  <si>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</si>
  <si>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</si>
  <si>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</si>
  <si>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</si>
  <si>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</si>
  <si>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</si>
  <si>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</si>
  <si>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</si>
  <si>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</si>
  <si>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</si>
  <si>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</si>
  <si>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</si>
  <si>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</si>
  <si>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</si>
  <si>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</si>
  <si>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</si>
  <si>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</si>
  <si>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</si>
  <si>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</si>
  <si>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</si>
  <si>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</si>
  <si>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</si>
  <si>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</si>
  <si>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</si>
  <si>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</si>
  <si>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</si>
  <si>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</si>
  <si>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</si>
  <si>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</si>
  <si>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</si>
  <si>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</si>
  <si>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</si>
  <si>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</si>
  <si>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</si>
  <si>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</si>
  <si>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</si>
  <si>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</si>
  <si>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</si>
  <si>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</si>
  <si>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</si>
  <si>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</si>
  <si>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</si>
  <si>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</si>
  <si>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</si>
  <si>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</si>
  <si>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</si>
  <si>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</si>
  <si>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</si>
  <si>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</si>
  <si>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</si>
  <si>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</si>
  <si>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</si>
  <si>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</si>
  <si>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</si>
  <si>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</si>
  <si>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</si>
  <si>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</si>
  <si>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</si>
  <si>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</si>
  <si>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</si>
  <si>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</si>
  <si>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</si>
  <si>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</si>
  <si>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</si>
  <si>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</si>
  <si>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</si>
  <si>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</si>
  <si>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</si>
  <si>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</si>
  <si>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</si>
  <si>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</si>
  <si>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</si>
  <si>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</si>
  <si>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</si>
  <si>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</si>
  <si>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</si>
  <si>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</si>
  <si>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</si>
  <si>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</si>
  <si>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</si>
  <si>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</si>
  <si>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</si>
  <si>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</si>
  <si>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</si>
  <si>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</si>
  <si>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</si>
  <si>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</si>
  <si>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</si>
  <si>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</si>
  <si>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</si>
  <si>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</si>
  <si>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</si>
  <si>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</si>
  <si>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</si>
  <si>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</si>
  <si>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</si>
  <si>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</si>
  <si>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</si>
  <si>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</si>
  <si>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</si>
  <si>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</si>
  <si>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</si>
  <si>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</si>
  <si>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</si>
  <si>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</si>
  <si>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</si>
  <si>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</si>
  <si>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</si>
  <si>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</si>
  <si>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</si>
  <si>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</si>
  <si>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</si>
  <si>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</si>
  <si>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</si>
  <si>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</si>
  <si>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</si>
  <si>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</si>
  <si>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</si>
  <si>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</si>
  <si>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</si>
  <si>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</si>
  <si>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</si>
  <si>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</si>
  <si>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</si>
  <si>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</si>
  <si>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</si>
  <si>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</si>
  <si>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</si>
  <si>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</si>
  <si>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</si>
  <si>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</si>
  <si>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</si>
  <si>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</si>
  <si>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</si>
  <si>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</si>
  <si>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</si>
  <si>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</si>
  <si>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</si>
  <si>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</si>
  <si>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</si>
  <si>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</si>
  <si>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</si>
  <si>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</si>
  <si>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</si>
  <si>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</si>
  <si>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</si>
  <si>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</si>
  <si>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</si>
  <si>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</si>
  <si>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</si>
  <si>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</si>
  <si>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</si>
  <si>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</si>
  <si>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</si>
  <si>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</si>
  <si>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</si>
  <si>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</si>
  <si>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</si>
  <si>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</si>
  <si>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</si>
  <si>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</si>
  <si>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</si>
  <si>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</si>
  <si>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</si>
  <si>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</si>
  <si>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</si>
  <si>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</si>
  <si>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</si>
  <si>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</si>
  <si>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</si>
  <si>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</si>
  <si>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</si>
  <si>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</si>
  <si>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</si>
  <si>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</si>
  <si>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</si>
  <si>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</si>
  <si>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</si>
  <si>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</si>
  <si>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</si>
  <si>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</si>
  <si>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</si>
  <si>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</si>
  <si>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</si>
  <si>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</si>
  <si>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</si>
  <si>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</si>
  <si>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</si>
  <si>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</si>
  <si>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</si>
  <si>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</si>
  <si>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</si>
  <si>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</si>
  <si>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</si>
  <si>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</si>
  <si>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</si>
  <si>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</si>
  <si>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</si>
  <si>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</si>
  <si>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</si>
  <si>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</si>
  <si>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</si>
  <si>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</si>
  <si>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</si>
  <si>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</si>
  <si>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</si>
  <si>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</si>
  <si>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</si>
  <si>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</si>
  <si>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</si>
  <si>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</si>
  <si>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</si>
  <si>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</si>
  <si>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</si>
  <si>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</si>
  <si>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</si>
  <si>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</si>
  <si>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</si>
  <si>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</si>
  <si>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</si>
  <si>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</si>
  <si>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</si>
  <si>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</si>
  <si>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</si>
  <si>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</si>
  <si>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</si>
  <si>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</si>
  <si>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</si>
  <si>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</si>
  <si>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</si>
  <si>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</si>
  <si>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</si>
  <si>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</si>
  <si>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</si>
  <si>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</si>
  <si>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</si>
  <si>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</si>
  <si>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</si>
  <si>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</si>
  <si>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</si>
  <si>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</si>
  <si>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</si>
  <si>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</si>
  <si>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</si>
  <si>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</si>
  <si>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</si>
  <si>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</si>
  <si>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</si>
  <si>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</si>
  <si>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</si>
  <si>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</si>
  <si>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</si>
  <si>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</si>
  <si>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</si>
  <si>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</si>
  <si>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</si>
  <si>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</si>
  <si>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</si>
  <si>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</si>
  <si>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</si>
  <si>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</si>
  <si>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</si>
  <si>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</si>
  <si>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</si>
  <si>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</si>
  <si>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</si>
  <si>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</si>
  <si>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</si>
  <si>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</si>
  <si>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</si>
  <si>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</si>
  <si>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</si>
  <si>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</si>
  <si>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</si>
  <si>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</si>
  <si>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</si>
  <si>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</si>
  <si>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</si>
  <si>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</si>
  <si>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</si>
  <si>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</si>
  <si>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</si>
  <si>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</si>
  <si>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</si>
  <si>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</si>
  <si>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</si>
  <si>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</si>
  <si>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</si>
  <si>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</si>
  <si>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</si>
  <si>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</si>
  <si>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</si>
  <si>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</si>
  <si>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</si>
  <si>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</si>
  <si>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</si>
  <si>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</si>
  <si>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</si>
  <si>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</si>
  <si>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</si>
  <si>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</si>
  <si>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</si>
  <si>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</si>
  <si>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</si>
  <si>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</si>
  <si>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</si>
  <si>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</si>
  <si>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</si>
  <si>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</si>
  <si>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</si>
  <si>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</si>
  <si>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</si>
  <si>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</si>
  <si>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</si>
  <si>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</si>
  <si>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</si>
  <si>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</si>
  <si>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</si>
  <si>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</si>
  <si>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</si>
  <si>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</si>
  <si>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</si>
  <si>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</si>
  <si>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</si>
  <si>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</si>
  <si>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</si>
  <si>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</si>
  <si>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</si>
  <si>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</si>
  <si>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</si>
  <si>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</si>
  <si>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</si>
  <si>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</si>
  <si>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</si>
  <si>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</si>
  <si>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</si>
  <si>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</si>
  <si>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</si>
  <si>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</si>
  <si>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</si>
  <si>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</si>
  <si>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</si>
  <si>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</si>
  <si>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</si>
  <si>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</si>
  <si>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</si>
  <si>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</si>
  <si>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</si>
  <si>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</si>
  <si>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</si>
  <si>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</si>
  <si>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</si>
  <si>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</si>
  <si>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</si>
  <si>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</si>
  <si>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</si>
  <si>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</si>
  <si>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</si>
  <si>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</si>
  <si>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</si>
  <si>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</si>
  <si>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</si>
  <si>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</si>
  <si>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</si>
  <si>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</si>
  <si>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</si>
  <si>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</si>
  <si>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</si>
  <si>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</si>
  <si>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</si>
  <si>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</si>
  <si>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</si>
  <si>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</si>
  <si>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</si>
  <si>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</si>
  <si>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</si>
  <si>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</si>
  <si>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</si>
  <si>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</si>
  <si>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</si>
  <si>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</si>
  <si>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</si>
  <si>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</si>
  <si>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</si>
  <si>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</si>
  <si>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</si>
  <si>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</si>
  <si>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</si>
  <si>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</si>
  <si>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</si>
  <si>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</si>
  <si>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</si>
  <si>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</si>
  <si>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</si>
  <si>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</si>
  <si>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</si>
  <si>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</si>
  <si>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</si>
  <si>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</si>
  <si>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</si>
  <si>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</si>
  <si>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</si>
  <si>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</si>
  <si>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</si>
  <si>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</si>
  <si>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</si>
  <si>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</si>
  <si>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</si>
  <si>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</si>
  <si>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</si>
  <si>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</si>
  <si>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</si>
  <si>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</si>
  <si>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</si>
  <si>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</si>
  <si>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</si>
  <si>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</si>
  <si>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</si>
  <si>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</si>
  <si>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</si>
  <si>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</si>
  <si>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</si>
  <si>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</si>
  <si>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</si>
  <si>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</si>
  <si>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</si>
  <si>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</si>
  <si>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</si>
  <si>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</si>
  <si>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</si>
  <si>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</si>
  <si>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</si>
  <si>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</si>
  <si>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</si>
  <si>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</si>
  <si>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</si>
  <si>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</si>
  <si>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</si>
  <si>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</si>
  <si>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</si>
  <si>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</si>
  <si>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</si>
  <si>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</si>
  <si>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</si>
  <si>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</si>
  <si>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</si>
  <si>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</si>
  <si>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</si>
  <si>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</si>
  <si>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</si>
  <si>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</si>
  <si>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</si>
  <si>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</si>
  <si>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</si>
  <si>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</si>
  <si>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</si>
  <si>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</si>
  <si>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</si>
  <si>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</si>
  <si>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</si>
  <si>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</si>
  <si>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</si>
  <si>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</si>
  <si>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</si>
  <si>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</si>
  <si>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</si>
  <si>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</si>
  <si>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</si>
  <si>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</si>
  <si>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</si>
  <si>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</si>
  <si>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</si>
  <si>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</si>
  <si>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</si>
  <si>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</si>
  <si>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</si>
  <si>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</si>
  <si>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</si>
  <si>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</si>
  <si>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</si>
  <si>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</si>
  <si>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</si>
  <si>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</si>
  <si>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</si>
  <si>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</si>
  <si>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</si>
  <si>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</si>
  <si>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</si>
  <si>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</si>
  <si>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</si>
  <si>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</si>
  <si>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</si>
  <si>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</si>
  <si>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</si>
  <si>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</si>
  <si>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</si>
  <si>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</si>
  <si>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</si>
  <si>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</si>
  <si>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</si>
  <si>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</si>
  <si>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</si>
  <si>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</si>
  <si>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</si>
  <si>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</si>
  <si>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</si>
  <si>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</si>
  <si>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</si>
  <si>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</si>
  <si>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</si>
  <si>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</si>
  <si>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</si>
  <si>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</si>
  <si>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</si>
  <si>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</si>
  <si>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</si>
  <si>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</si>
  <si>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</si>
  <si>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</si>
  <si>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</si>
  <si>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</si>
  <si>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</si>
  <si>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</si>
  <si>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</si>
  <si>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</si>
  <si>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</si>
  <si>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</si>
  <si>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</si>
  <si>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</si>
  <si>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</si>
  <si>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</si>
  <si>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</si>
  <si>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</si>
  <si>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</si>
  <si>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</si>
  <si>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</si>
  <si>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</si>
  <si>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</si>
  <si>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</si>
  <si>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</si>
  <si>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</si>
  <si>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</si>
  <si>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</si>
  <si>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</si>
  <si>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</si>
  <si>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</si>
  <si>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</si>
  <si>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</si>
  <si>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</si>
  <si>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</si>
  <si>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</si>
  <si>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</si>
  <si>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</si>
  <si>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</si>
  <si>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</si>
  <si>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</si>
  <si>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</si>
  <si>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</si>
  <si>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</si>
  <si>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</si>
  <si>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</si>
  <si>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</si>
  <si>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</si>
  <si>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</si>
  <si>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</si>
  <si>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</si>
  <si>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</si>
  <si>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</si>
  <si>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</si>
  <si>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</si>
  <si>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</si>
  <si>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</si>
  <si>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</si>
  <si>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</si>
  <si>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</si>
  <si>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</si>
  <si>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</si>
  <si>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</si>
  <si>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</si>
  <si>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</si>
  <si>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</si>
  <si>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</si>
  <si>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</si>
  <si>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</si>
  <si>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</si>
  <si>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</si>
  <si>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</si>
  <si>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</si>
  <si>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</si>
  <si>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</si>
  <si>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</si>
  <si>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</si>
  <si>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</si>
  <si>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</si>
  <si>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</si>
  <si>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</si>
  <si>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</si>
  <si>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</si>
  <si>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</si>
  <si>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</si>
  <si>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</si>
  <si>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</si>
  <si>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</si>
  <si>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</si>
  <si>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</si>
  <si>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</si>
  <si>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</si>
  <si>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</si>
  <si>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</si>
  <si>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</si>
  <si>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</si>
  <si>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</si>
  <si>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</si>
  <si>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</si>
  <si>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</si>
  <si>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</si>
  <si>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</si>
  <si>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</si>
  <si>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</si>
  <si>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</si>
  <si>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</si>
  <si>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</si>
  <si>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</si>
  <si>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</si>
  <si>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</si>
  <si>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</si>
  <si>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</si>
  <si>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</si>
  <si>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</si>
  <si>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</si>
  <si>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</si>
  <si>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</si>
  <si>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</si>
  <si>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</si>
  <si>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</si>
  <si>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</si>
  <si>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</si>
  <si>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</si>
  <si>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</si>
  <si>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</si>
  <si>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</si>
  <si>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</si>
  <si>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</si>
  <si>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</si>
  <si>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</si>
  <si>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</si>
  <si>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</si>
  <si>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</si>
  <si>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</si>
  <si>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</si>
  <si>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</si>
  <si>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</si>
  <si>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</si>
  <si>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</si>
  <si>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</si>
  <si>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</si>
  <si>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</si>
  <si>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</si>
  <si>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</si>
  <si>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</si>
  <si>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</si>
  <si>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</si>
  <si>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</si>
  <si>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</si>
  <si>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</si>
  <si>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</si>
  <si>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</si>
  <si>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</si>
  <si>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</si>
  <si>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</si>
  <si>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</si>
  <si>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</si>
  <si>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</si>
  <si>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</si>
  <si>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</si>
  <si>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</si>
  <si>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</si>
  <si>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</si>
  <si>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</si>
  <si>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</si>
  <si>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</si>
  <si>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</si>
  <si>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</si>
  <si>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</si>
  <si>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</si>
  <si>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</si>
  <si>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</si>
  <si>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</si>
  <si>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</si>
  <si>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</si>
  <si>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</si>
  <si>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</si>
  <si>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</si>
  <si>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</si>
  <si>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</si>
  <si>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</si>
  <si>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</si>
  <si>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</si>
  <si>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</si>
  <si>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</si>
  <si>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</si>
  <si>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</si>
  <si>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</si>
  <si>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</si>
  <si>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</si>
  <si>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</si>
  <si>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</si>
  <si>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</si>
  <si>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</si>
  <si>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</si>
  <si>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</si>
  <si>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</si>
  <si>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</si>
  <si>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</si>
  <si>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</si>
  <si>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</si>
  <si>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</si>
  <si>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</si>
  <si>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</si>
  <si>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</si>
  <si>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</si>
  <si>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</si>
  <si>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</si>
  <si>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</si>
  <si>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</si>
  <si>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</si>
  <si>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</si>
  <si>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</si>
  <si>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</si>
  <si>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</si>
  <si>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</si>
  <si>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</si>
  <si>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</si>
  <si>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</si>
  <si>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</si>
  <si>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</si>
  <si>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</si>
  <si>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</si>
  <si>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</si>
  <si>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</si>
  <si>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</si>
  <si>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</si>
  <si>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</si>
  <si>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</si>
  <si>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</si>
  <si>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</si>
  <si>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</si>
  <si>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</si>
  <si>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</si>
  <si>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</si>
  <si>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</si>
  <si>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</si>
  <si>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</si>
  <si>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</si>
  <si>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</si>
  <si>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</si>
  <si>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</si>
  <si>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</si>
  <si>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</si>
  <si>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</si>
  <si>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</si>
  <si>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</si>
  <si>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</si>
  <si>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</si>
  <si>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</si>
  <si>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</si>
  <si>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</si>
  <si>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</si>
  <si>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</si>
  <si>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</si>
  <si>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</si>
  <si>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</si>
  <si>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</si>
  <si>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</si>
  <si>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</si>
  <si>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</si>
  <si>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</si>
  <si>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</si>
  <si>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</si>
  <si>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</si>
  <si>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</si>
  <si>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</si>
  <si>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</si>
  <si>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</si>
  <si>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</si>
  <si>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</si>
  <si>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</si>
  <si>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</si>
  <si>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</si>
  <si>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</si>
  <si>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</si>
  <si>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</si>
  <si>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</si>
  <si>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</si>
  <si>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</si>
  <si>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</si>
  <si>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</si>
  <si>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</si>
  <si>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</si>
  <si>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</si>
  <si>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</si>
  <si>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</si>
  <si>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</si>
  <si>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</si>
  <si>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</si>
  <si>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</si>
  <si>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</si>
  <si>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</si>
  <si>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</si>
  <si>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</si>
  <si>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</si>
  <si>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</si>
  <si>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</si>
  <si>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</si>
  <si>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</si>
  <si>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</si>
  <si>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</si>
  <si>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</si>
  <si>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</si>
  <si>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</si>
  <si>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</si>
  <si>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</si>
  <si>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</si>
  <si>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</si>
  <si>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</si>
  <si>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</si>
  <si>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</si>
  <si>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</si>
  <si>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</si>
  <si>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</si>
  <si>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</si>
  <si>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</si>
  <si>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</si>
  <si>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</si>
  <si>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</si>
  <si>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</si>
  <si>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</si>
  <si>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</si>
  <si>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</si>
  <si>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</si>
  <si>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</si>
  <si>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</si>
  <si>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</si>
  <si>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</si>
  <si>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</si>
  <si>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</si>
  <si>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</si>
  <si>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</si>
  <si>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</si>
  <si>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</si>
  <si>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</si>
  <si>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</si>
  <si>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</si>
  <si>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</si>
  <si>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</si>
  <si>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</si>
  <si>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</si>
  <si>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</si>
  <si>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</si>
  <si>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</si>
  <si>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</si>
  <si>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</si>
  <si>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</si>
  <si>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</si>
  <si>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</si>
  <si>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</si>
  <si>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</si>
  <si>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</si>
  <si>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</si>
  <si>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</si>
  <si>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</si>
  <si>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</si>
  <si>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</si>
  <si>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</si>
  <si>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</si>
  <si>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</si>
  <si>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</si>
  <si>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</si>
  <si>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</si>
  <si>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</si>
  <si>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</si>
  <si>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</si>
  <si>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</si>
  <si>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</si>
  <si>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</si>
  <si>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</si>
  <si>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</si>
  <si>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</si>
  <si>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</si>
  <si>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</si>
  <si>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</si>
  <si>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</si>
  <si>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</si>
  <si>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</si>
  <si>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</si>
  <si>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</si>
  <si>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</si>
  <si>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</si>
  <si>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</si>
  <si>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</si>
  <si>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</si>
  <si>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</si>
  <si>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</si>
  <si>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</si>
  <si>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</si>
  <si>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</si>
  <si>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</si>
  <si>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</si>
  <si>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</si>
  <si>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</si>
  <si>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</si>
  <si>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</si>
  <si>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</si>
  <si>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</si>
  <si>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</si>
  <si>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</si>
  <si>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</si>
  <si>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</si>
  <si>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</si>
  <si>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</si>
  <si>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</si>
  <si>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</si>
  <si>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</si>
  <si>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</si>
  <si>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</si>
  <si>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</si>
  <si>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</si>
  <si>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</si>
  <si>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</si>
  <si>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</si>
  <si>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</si>
  <si>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</si>
  <si>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</si>
  <si>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</si>
  <si>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</si>
  <si>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</si>
  <si>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</si>
  <si>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</si>
  <si>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</si>
  <si>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</si>
  <si>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</si>
  <si>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</si>
  <si>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</si>
  <si>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</si>
  <si>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</si>
  <si>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</si>
  <si>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</si>
  <si>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</si>
  <si>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</si>
  <si>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</si>
  <si>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</si>
  <si>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</si>
  <si>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</si>
  <si>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</si>
  <si>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</si>
  <si>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</si>
  <si>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</si>
  <si>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</si>
  <si>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</si>
  <si>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</si>
  <si>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</si>
  <si>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</si>
  <si>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</si>
  <si>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</si>
  <si>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</si>
  <si>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</si>
  <si>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</si>
  <si>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</si>
  <si>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</si>
  <si>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</si>
  <si>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</si>
  <si>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</si>
  <si>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</si>
  <si>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</si>
  <si>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</si>
  <si>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</si>
  <si>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</si>
  <si>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</si>
  <si>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</si>
  <si>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</si>
  <si>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</si>
  <si>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</si>
  <si>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</si>
  <si>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</si>
  <si>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</si>
  <si>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</si>
  <si>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</si>
  <si>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</si>
  <si>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</si>
  <si>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</si>
  <si>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</si>
  <si>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</si>
  <si>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</si>
  <si>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</si>
  <si>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</si>
  <si>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</si>
  <si>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</si>
  <si>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</si>
  <si>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</si>
  <si>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</si>
  <si>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</si>
  <si>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</si>
  <si>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</si>
  <si>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</si>
  <si>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</si>
  <si>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</si>
  <si>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</si>
  <si>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</si>
  <si>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</si>
  <si>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</si>
  <si>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</si>
  <si>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</si>
  <si>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</si>
  <si>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</si>
  <si>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</si>
  <si>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</si>
  <si>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</si>
  <si>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</si>
  <si>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</si>
  <si>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</si>
  <si>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</si>
  <si>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</si>
  <si>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</si>
  <si>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</si>
  <si>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</si>
  <si>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</si>
  <si>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</si>
  <si>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</si>
  <si>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</si>
  <si>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</si>
  <si>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</si>
  <si>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</si>
  <si>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</si>
  <si>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</si>
  <si>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</si>
  <si>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</si>
  <si>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</si>
  <si>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</si>
  <si>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</si>
  <si>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</si>
  <si>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</si>
  <si>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</si>
  <si>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</si>
  <si>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</si>
  <si>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</si>
  <si>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</si>
  <si>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</si>
  <si>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</si>
  <si>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</si>
  <si>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</si>
  <si>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</si>
  <si>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</si>
  <si>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</si>
  <si>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</si>
  <si>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</si>
  <si>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</si>
  <si>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</si>
  <si>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</si>
  <si>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</si>
  <si>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</si>
  <si>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</si>
  <si>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</si>
  <si>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</si>
  <si>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</si>
  <si>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</si>
  <si>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</si>
  <si>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</si>
  <si>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</si>
  <si>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</si>
  <si>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</si>
  <si>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</si>
  <si>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</si>
  <si>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</si>
  <si>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</si>
  <si>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</si>
  <si>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</si>
  <si>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</si>
  <si>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</si>
  <si>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</si>
  <si>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</si>
  <si>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</si>
  <si>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</si>
  <si>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</si>
  <si>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</si>
  <si>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</si>
  <si>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</si>
  <si>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</si>
  <si>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</si>
  <si>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</si>
  <si>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</si>
  <si>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</si>
  <si>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</si>
  <si>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</si>
  <si>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</si>
  <si>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</si>
  <si>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</si>
  <si>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</si>
  <si>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</si>
  <si>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</si>
  <si>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</si>
  <si>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</si>
  <si>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</si>
  <si>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</si>
  <si>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</si>
  <si>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</si>
  <si>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</si>
  <si>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</si>
  <si>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</si>
  <si>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</si>
  <si>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</si>
  <si>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</si>
  <si>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</si>
  <si>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</si>
  <si>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</si>
  <si>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</si>
  <si>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</si>
  <si>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</si>
  <si>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</si>
  <si>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</si>
  <si>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</si>
  <si>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</si>
  <si>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</si>
  <si>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</si>
  <si>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</si>
  <si>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</si>
  <si>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</si>
  <si>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</si>
  <si>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</si>
  <si>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</si>
  <si>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</si>
  <si>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</si>
  <si>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</si>
  <si>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</si>
  <si>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</si>
  <si>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</si>
  <si>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</si>
  <si>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</si>
  <si>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</si>
  <si>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</si>
  <si>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</si>
  <si>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</si>
  <si>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</si>
  <si>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</si>
  <si>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</si>
  <si>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</si>
  <si>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</si>
  <si>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</si>
  <si>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</si>
  <si>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</si>
  <si>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</si>
  <si>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</si>
  <si>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</si>
  <si>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</si>
  <si>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</si>
  <si>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</si>
  <si>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</si>
  <si>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</si>
  <si>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</si>
  <si>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</si>
  <si>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</si>
  <si>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</si>
  <si>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</si>
  <si>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</si>
  <si>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</si>
  <si>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</si>
  <si>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</si>
  <si>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</si>
  <si>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</si>
  <si>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</si>
  <si>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</si>
  <si>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</si>
  <si>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</si>
  <si>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</si>
  <si>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</si>
  <si>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</si>
  <si>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</si>
  <si>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</si>
  <si>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</si>
  <si>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</si>
  <si>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</si>
  <si>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</si>
  <si>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</si>
  <si>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</si>
  <si>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</si>
  <si>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</si>
  <si>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</si>
  <si>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</si>
  <si>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</si>
  <si>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</si>
  <si>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</si>
  <si>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</si>
  <si>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</si>
  <si>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</si>
  <si>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</si>
  <si>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</si>
  <si>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</si>
  <si>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</si>
  <si>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</si>
  <si>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</si>
  <si>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</si>
  <si>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</si>
  <si>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</si>
  <si>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</si>
  <si>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</si>
  <si>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</si>
  <si>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</si>
  <si>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</si>
  <si>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</si>
  <si>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</si>
  <si>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</si>
  <si>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</si>
  <si>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</si>
  <si>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</si>
  <si>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</si>
  <si>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</si>
  <si>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</si>
  <si>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</si>
  <si>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</si>
  <si>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</si>
  <si>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</si>
  <si>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</si>
  <si>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</si>
  <si>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</si>
  <si>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</si>
  <si>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</si>
  <si>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</si>
  <si>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</si>
  <si>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</si>
  <si>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</si>
  <si>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</si>
  <si>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</si>
  <si>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</si>
  <si>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</si>
  <si>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</si>
  <si>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</si>
  <si>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</si>
  <si>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</si>
  <si>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</si>
  <si>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</si>
  <si>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</si>
  <si>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</si>
  <si>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</si>
  <si>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</si>
  <si>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</si>
  <si>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</si>
  <si>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</si>
  <si>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</si>
  <si>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</si>
  <si>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</si>
  <si>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</si>
  <si>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</si>
  <si>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</si>
  <si>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</si>
  <si>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</si>
  <si>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</si>
  <si>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</si>
  <si>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</si>
  <si>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</si>
  <si>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</si>
  <si>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</si>
  <si>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</si>
  <si>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</si>
  <si>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</si>
  <si>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</si>
  <si>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</si>
  <si>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</si>
  <si>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</si>
  <si>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</si>
  <si>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</si>
  <si>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</si>
  <si>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</si>
  <si>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</si>
  <si>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</si>
  <si>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</si>
  <si>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</si>
  <si>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</si>
  <si>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</si>
  <si>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</si>
  <si>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</si>
  <si>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</si>
  <si>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</si>
  <si>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</si>
  <si>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</si>
  <si>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</si>
  <si>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</si>
  <si>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</si>
  <si>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</si>
  <si>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</si>
  <si>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</si>
  <si>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</si>
  <si>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</si>
  <si>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</si>
  <si>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</si>
  <si>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</si>
  <si>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</si>
  <si>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</si>
  <si>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</si>
  <si>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</si>
  <si>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</si>
  <si>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</si>
  <si>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</si>
  <si>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</si>
  <si>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</si>
  <si>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</si>
  <si>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</si>
  <si>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</si>
  <si>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</si>
  <si>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</si>
  <si>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</si>
  <si>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</si>
  <si>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</si>
  <si>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</si>
  <si>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</si>
  <si>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</si>
  <si>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</si>
  <si>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</si>
  <si>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</si>
  <si>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</si>
  <si>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</si>
  <si>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</si>
  <si>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</si>
  <si>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</si>
  <si>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</si>
  <si>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</si>
  <si>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</si>
  <si>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</si>
  <si>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</si>
  <si>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</si>
  <si>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</si>
  <si>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</si>
  <si>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</si>
  <si>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</si>
  <si>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</si>
  <si>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</si>
  <si>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</si>
  <si>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</si>
  <si>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</si>
  <si>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</si>
  <si>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</si>
  <si>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</si>
  <si>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</si>
  <si>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</si>
  <si>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</si>
  <si>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</si>
  <si>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</si>
  <si>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</si>
  <si>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</si>
  <si>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</si>
  <si>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</si>
  <si>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</si>
  <si>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</si>
  <si>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</si>
  <si>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</si>
  <si>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</si>
  <si>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</si>
  <si>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</si>
  <si>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</si>
  <si>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</si>
  <si>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</si>
  <si>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</si>
  <si>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</si>
  <si>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</si>
  <si>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</si>
  <si>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</si>
  <si>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</si>
  <si>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</si>
  <si>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</si>
  <si>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</si>
  <si>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</si>
  <si>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</si>
  <si>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</si>
  <si>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</si>
  <si>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</si>
  <si>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</si>
  <si>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</si>
  <si>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</si>
  <si>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</si>
  <si>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</si>
  <si>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</si>
  <si>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</si>
  <si>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</si>
  <si>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</si>
  <si>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</si>
  <si>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</si>
  <si>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</si>
  <si>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</si>
  <si>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</si>
  <si>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</si>
  <si>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</si>
  <si>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</si>
  <si>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</si>
  <si>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</si>
  <si>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</si>
  <si>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</si>
  <si>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</si>
  <si>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</si>
  <si>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</si>
  <si>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</si>
  <si>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</si>
  <si>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</si>
  <si>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</si>
  <si>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</si>
  <si>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</si>
  <si>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</si>
  <si>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</si>
  <si>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</si>
  <si>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</si>
  <si>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</si>
  <si>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</si>
  <si>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</si>
  <si>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</si>
  <si>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</si>
  <si>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</si>
  <si>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</si>
  <si>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</si>
  <si>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</si>
  <si>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</si>
  <si>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</si>
  <si>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</si>
  <si>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</si>
  <si>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</si>
  <si>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</si>
  <si>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</si>
  <si>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</si>
  <si>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</si>
  <si>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</si>
  <si>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</si>
  <si>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</si>
  <si>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</si>
  <si>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</si>
  <si>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</si>
  <si>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</si>
  <si>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</si>
  <si>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</si>
  <si>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</si>
  <si>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</si>
  <si>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</si>
  <si>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</si>
  <si>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</si>
  <si>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</si>
  <si>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</si>
  <si>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</si>
  <si>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</si>
  <si>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</si>
  <si>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</si>
  <si>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</si>
  <si>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</si>
  <si>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</si>
  <si>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</si>
  <si>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</si>
  <si>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</si>
  <si>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</si>
  <si>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</si>
  <si>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</si>
  <si>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</si>
  <si>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</si>
  <si>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</si>
  <si>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</si>
  <si>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</si>
  <si>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</si>
  <si>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</si>
  <si>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</si>
  <si>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</si>
  <si>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</si>
  <si>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</si>
  <si>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</si>
  <si>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</si>
  <si>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</si>
  <si>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</si>
  <si>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</si>
  <si>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</si>
  <si>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</si>
  <si>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</si>
  <si>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</si>
  <si>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</si>
  <si>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</si>
  <si>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</si>
  <si>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</si>
  <si>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</si>
  <si>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</si>
  <si>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</si>
  <si>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</si>
  <si>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</si>
  <si>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</si>
  <si>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</si>
  <si>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</si>
  <si>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</si>
  <si>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</si>
  <si>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</si>
  <si>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</si>
  <si>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</si>
  <si>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</si>
  <si>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</si>
  <si>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</si>
  <si>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</si>
  <si>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</si>
  <si>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</si>
  <si>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</si>
  <si>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</si>
  <si>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</si>
  <si>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</si>
  <si>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</si>
  <si>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</si>
  <si>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</si>
  <si>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</si>
  <si>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</si>
  <si>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</si>
  <si>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</si>
  <si>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</si>
  <si>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</si>
  <si>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</si>
  <si>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</si>
  <si>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</si>
  <si>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</si>
  <si>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</si>
  <si>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</si>
  <si>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</si>
  <si>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</si>
  <si>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</si>
  <si>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</si>
  <si>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</si>
  <si>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</si>
  <si>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</si>
  <si>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</si>
  <si>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</si>
  <si>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</si>
  <si>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</si>
  <si>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</si>
  <si>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</si>
  <si>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</si>
  <si>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</si>
  <si>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</si>
  <si>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</si>
  <si>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</si>
  <si>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</si>
  <si>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</si>
  <si>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</si>
  <si>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</si>
  <si>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</si>
  <si>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</si>
  <si>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</si>
  <si>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</si>
  <si>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</si>
  <si>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</si>
  <si>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</si>
  <si>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</si>
  <si>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</si>
  <si>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</si>
  <si>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</si>
  <si>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</si>
  <si>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</si>
  <si>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</si>
  <si>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</si>
  <si>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</si>
  <si>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</si>
  <si>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</si>
  <si>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</si>
  <si>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</si>
  <si>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</si>
  <si>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</si>
  <si>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</si>
  <si>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</si>
  <si>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</si>
  <si>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</si>
  <si>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</si>
  <si>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</si>
  <si>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</si>
  <si>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</si>
  <si>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</si>
  <si>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</si>
  <si>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</si>
  <si>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</si>
  <si>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</si>
  <si>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</si>
  <si>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</si>
  <si>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</si>
  <si>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</si>
  <si>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</si>
  <si>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</si>
  <si>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</si>
  <si>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</si>
  <si>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</si>
  <si>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</si>
  <si>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</si>
  <si>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</si>
  <si>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</si>
  <si>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</si>
  <si>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</si>
  <si>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</si>
  <si>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</si>
  <si>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</si>
  <si>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</si>
  <si>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</si>
  <si>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</si>
  <si>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</si>
  <si>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</si>
  <si>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</si>
  <si>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</si>
  <si>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</si>
  <si>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</si>
  <si>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</si>
  <si>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</si>
  <si>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</si>
  <si>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</si>
  <si>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</si>
  <si>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</si>
  <si>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</si>
  <si>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</si>
  <si>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</si>
  <si>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</si>
  <si>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</si>
  <si>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</si>
  <si>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</si>
  <si>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</si>
  <si>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</si>
  <si>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</si>
  <si>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</si>
  <si>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</si>
  <si>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</si>
  <si>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</si>
  <si>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</si>
  <si>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</si>
  <si>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</si>
  <si>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</si>
  <si>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</si>
  <si>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</si>
  <si>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</si>
  <si>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</si>
  <si>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</si>
  <si>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</si>
  <si>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</si>
  <si>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</si>
  <si>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</si>
  <si>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</si>
  <si>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</si>
  <si>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</si>
  <si>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</si>
  <si>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</si>
  <si>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</si>
  <si>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</si>
  <si>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</si>
  <si>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</si>
  <si>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</si>
  <si>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</si>
  <si>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</si>
  <si>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</si>
  <si>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</si>
  <si>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</si>
  <si>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</si>
  <si>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</si>
  <si>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</si>
  <si>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</si>
  <si>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</si>
  <si>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</si>
  <si>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</si>
  <si>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</si>
  <si>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</si>
  <si>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</si>
  <si>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</si>
  <si>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</si>
  <si>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</si>
  <si>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</si>
  <si>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</si>
  <si>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</si>
  <si>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</si>
  <si>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</si>
  <si>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</si>
  <si>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</si>
  <si>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</si>
  <si>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</si>
  <si>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</si>
  <si>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</si>
  <si>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</si>
  <si>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</si>
  <si>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</si>
  <si>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</si>
  <si>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</si>
  <si>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</si>
  <si>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</si>
  <si>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</si>
  <si>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</si>
  <si>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</si>
  <si>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</si>
  <si>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</si>
  <si>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</si>
  <si>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</si>
  <si>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</si>
  <si>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</si>
  <si>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</si>
  <si>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</si>
  <si>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</si>
  <si>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</si>
  <si>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</si>
  <si>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</si>
  <si>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</si>
  <si>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</si>
  <si>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</si>
  <si>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</si>
  <si>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</si>
  <si>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</si>
  <si>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</si>
  <si>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</si>
  <si>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</si>
  <si>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</si>
  <si>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</si>
  <si>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</si>
  <si>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</si>
  <si>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</si>
  <si>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</si>
  <si>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</si>
  <si>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</si>
  <si>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</si>
  <si>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</si>
  <si>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</si>
  <si>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</si>
  <si>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</si>
  <si>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</si>
  <si>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</si>
  <si>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</si>
  <si>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</si>
  <si>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</si>
  <si>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</si>
  <si>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</si>
  <si>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</si>
  <si>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</si>
  <si>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</si>
  <si>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</si>
  <si>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</si>
  <si>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</si>
  <si>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</si>
  <si>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</si>
  <si>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</si>
  <si>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</si>
  <si>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</si>
  <si>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</si>
  <si>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</si>
  <si>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</si>
  <si>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</si>
  <si>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</si>
  <si>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</si>
  <si>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</si>
  <si>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</si>
  <si>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</si>
  <si>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</si>
  <si>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</si>
  <si>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</si>
  <si>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</si>
  <si>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</si>
  <si>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</si>
  <si>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</si>
  <si>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</si>
  <si>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</si>
  <si>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</si>
  <si>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</si>
  <si>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</si>
  <si>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</si>
  <si>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</si>
  <si>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</si>
  <si>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</si>
  <si>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</si>
  <si>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</si>
  <si>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</si>
  <si>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</si>
  <si>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</si>
  <si>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</si>
  <si>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</si>
  <si>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</si>
  <si>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</si>
  <si>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</si>
  <si>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</si>
  <si>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</si>
  <si>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</si>
  <si>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</si>
  <si>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</si>
  <si>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</si>
  <si>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</si>
  <si>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</si>
  <si>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</si>
  <si>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</si>
  <si>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</si>
  <si>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</si>
  <si>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</si>
  <si>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</si>
  <si>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</si>
  <si>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</si>
  <si>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</si>
  <si>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</si>
  <si>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</si>
  <si>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</si>
  <si>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</si>
  <si>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</si>
  <si>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</si>
  <si>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</si>
  <si>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</si>
  <si>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</si>
  <si>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</si>
  <si>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</si>
  <si>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</si>
  <si>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</si>
  <si>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</si>
  <si>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</si>
  <si>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</si>
  <si>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</si>
  <si>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</si>
  <si>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</si>
  <si>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</si>
  <si>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</si>
  <si>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</si>
  <si>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</si>
  <si>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</si>
  <si>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</si>
  <si>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</si>
  <si>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</si>
  <si>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</si>
  <si>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</si>
  <si>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</si>
  <si>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</si>
  <si>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</si>
  <si>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</si>
  <si>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</si>
  <si>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</si>
  <si>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</si>
  <si>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</si>
  <si>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</si>
  <si>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</si>
  <si>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</si>
  <si>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</si>
  <si>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</si>
  <si>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</si>
  <si>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</si>
  <si>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</si>
  <si>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</si>
  <si>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</si>
  <si>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</si>
  <si>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</si>
  <si>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</si>
  <si>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</si>
  <si>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</si>
  <si>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</si>
  <si>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</si>
  <si>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</si>
  <si>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</si>
  <si>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</si>
  <si>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</si>
  <si>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</si>
  <si>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</si>
  <si>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</si>
  <si>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</si>
  <si>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</si>
  <si>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</si>
  <si>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</si>
  <si>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</si>
  <si>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</si>
  <si>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</si>
  <si>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</si>
  <si>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</si>
  <si>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</si>
  <si>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</si>
  <si>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</si>
  <si>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</si>
  <si>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</si>
  <si>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</si>
  <si>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</si>
  <si>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</si>
  <si>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</si>
  <si>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</si>
  <si>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</si>
  <si>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</si>
  <si>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</si>
  <si>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</si>
  <si>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</si>
  <si>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</si>
  <si>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</si>
  <si>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</si>
  <si>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</si>
  <si>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</si>
  <si>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</si>
  <si>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</si>
  <si>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</si>
  <si>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</si>
  <si>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</si>
  <si>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</si>
  <si>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</si>
  <si>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</si>
  <si>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</si>
  <si>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</si>
  <si>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</si>
  <si>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</si>
  <si>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</si>
  <si>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</si>
  <si>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</si>
  <si>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</si>
  <si>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</si>
  <si>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</si>
  <si>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</si>
  <si>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</si>
  <si>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</si>
  <si>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</si>
  <si>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</si>
  <si>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</si>
  <si>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</si>
  <si>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</si>
  <si>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</si>
  <si>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</si>
  <si>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</si>
  <si>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</si>
  <si>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</si>
  <si>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</si>
  <si>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</si>
  <si>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</si>
  <si>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</si>
  <si>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</si>
  <si>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</si>
  <si>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</si>
  <si>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</si>
  <si>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</si>
  <si>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</si>
  <si>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</si>
  <si>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</si>
  <si>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</si>
  <si>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</si>
  <si>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</si>
  <si>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</si>
  <si>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</si>
  <si>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</si>
  <si>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</si>
  <si>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</si>
  <si>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</si>
  <si>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</si>
  <si>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</si>
  <si>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</si>
  <si>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</si>
  <si>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</si>
  <si>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</si>
  <si>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</si>
  <si>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</si>
  <si>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</si>
  <si>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</si>
  <si>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</si>
  <si>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</si>
  <si>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</si>
  <si>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</si>
  <si>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</si>
  <si>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</si>
  <si>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</si>
  <si>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</si>
  <si>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</si>
  <si>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</si>
  <si>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</si>
  <si>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</si>
  <si>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</si>
  <si>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</si>
  <si>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</si>
  <si>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</si>
  <si>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</si>
  <si>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</si>
  <si>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</si>
  <si>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</si>
  <si>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</si>
  <si>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</si>
  <si>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</si>
  <si>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</si>
  <si>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</si>
  <si>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</si>
  <si>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</si>
  <si>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</si>
  <si>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</si>
  <si>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</si>
  <si>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</si>
  <si>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</si>
  <si>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</si>
  <si>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</si>
  <si>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</si>
  <si>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</si>
  <si>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</si>
  <si>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</si>
  <si>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</si>
  <si>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</si>
  <si>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</si>
  <si>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</si>
  <si>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</si>
  <si>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</si>
  <si>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</si>
  <si>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</si>
  <si>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</si>
  <si>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</si>
  <si>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</si>
  <si>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</si>
  <si>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</si>
  <si>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</si>
  <si>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</si>
  <si>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</si>
  <si>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</si>
  <si>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</si>
  <si>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</si>
  <si>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</si>
  <si>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</si>
  <si>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</si>
  <si>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</si>
  <si>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</si>
  <si>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</si>
  <si>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</si>
  <si>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</si>
  <si>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</si>
  <si>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</si>
  <si>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</si>
  <si>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</si>
  <si>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</si>
  <si>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</si>
  <si>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</si>
  <si>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</si>
  <si>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</si>
  <si>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</si>
  <si>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</si>
  <si>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</si>
  <si>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</si>
  <si>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</si>
  <si>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</si>
  <si>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</si>
  <si>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</si>
  <si>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</si>
  <si>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</si>
  <si>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</si>
  <si>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</si>
  <si>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</si>
  <si>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</si>
  <si>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</si>
  <si>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</si>
  <si>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</si>
  <si>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</si>
  <si>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</si>
  <si>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</si>
  <si>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</si>
  <si>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</si>
  <si>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</si>
  <si>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</si>
  <si>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</si>
  <si>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</si>
  <si>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</si>
  <si>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</si>
  <si>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</si>
  <si>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</si>
  <si>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</si>
  <si>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</si>
  <si>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</si>
  <si>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</si>
  <si>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</si>
  <si>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</si>
  <si>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</si>
  <si>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</si>
  <si>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</si>
  <si>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</si>
  <si>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</si>
  <si>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</si>
  <si>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</si>
  <si>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</si>
  <si>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</si>
  <si>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</si>
  <si>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</si>
  <si>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</si>
  <si>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</si>
  <si>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</si>
  <si>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</si>
  <si>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</si>
  <si>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</si>
  <si>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</si>
  <si>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</si>
  <si>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</si>
  <si>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</si>
  <si>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</si>
  <si>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</si>
  <si>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</si>
  <si>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</si>
  <si>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</si>
  <si>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</si>
  <si>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</si>
  <si>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</si>
  <si>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</si>
  <si>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</si>
  <si>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</si>
  <si>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</si>
  <si>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</si>
  <si>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</si>
  <si>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</si>
  <si>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</si>
  <si>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</si>
  <si>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</si>
  <si>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</si>
  <si>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</si>
  <si>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</si>
  <si>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</si>
  <si>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</si>
  <si>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</si>
  <si>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</si>
  <si>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</si>
  <si>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</si>
  <si>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</si>
  <si>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</si>
  <si>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</si>
  <si>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</si>
  <si>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</si>
  <si>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</si>
  <si>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</si>
  <si>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</si>
  <si>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</si>
  <si>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</si>
  <si>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</si>
  <si>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</si>
  <si>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</si>
  <si>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</si>
  <si>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</si>
  <si>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</si>
  <si>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</si>
  <si>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</si>
  <si>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</si>
  <si>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</si>
  <si>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</si>
  <si>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</si>
  <si>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</si>
  <si>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</si>
  <si>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</si>
  <si>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</si>
  <si>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</si>
  <si>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</si>
  <si>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</si>
  <si>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</si>
  <si>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</si>
  <si>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</si>
  <si>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</si>
  <si>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</si>
  <si>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</si>
  <si>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</si>
  <si>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</si>
  <si>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</si>
  <si>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</si>
  <si>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</si>
  <si>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</si>
  <si>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</si>
  <si>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</si>
  <si>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</si>
  <si>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</si>
  <si>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</si>
  <si>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</si>
  <si>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</si>
  <si>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</si>
  <si>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</si>
  <si>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</si>
  <si>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</si>
  <si>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</si>
  <si>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</si>
  <si>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</si>
  <si>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</si>
  <si>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</si>
  <si>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</si>
  <si>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</si>
  <si>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</si>
  <si>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</si>
  <si>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</si>
  <si>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</si>
  <si>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</si>
  <si>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</si>
  <si>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</si>
  <si>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</si>
  <si>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</si>
  <si>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</si>
  <si>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</si>
  <si>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</si>
  <si>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</si>
  <si>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</si>
  <si>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</si>
  <si>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</si>
  <si>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</si>
  <si>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</si>
  <si>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</si>
  <si>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</si>
  <si>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</si>
  <si>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</si>
  <si>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</si>
  <si>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</si>
  <si>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</si>
  <si>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</si>
  <si>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</si>
  <si>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</si>
  <si>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</si>
  <si>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</si>
  <si>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</si>
  <si>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</si>
  <si>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</si>
  <si>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</si>
  <si>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</si>
  <si>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</si>
  <si>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</si>
  <si>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</si>
  <si>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</si>
  <si>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</si>
  <si>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</si>
  <si>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</si>
  <si>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</si>
  <si>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</si>
  <si>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</si>
  <si>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</si>
  <si>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</si>
  <si>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</si>
  <si>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</si>
  <si>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</si>
  <si>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</si>
  <si>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</si>
  <si>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</si>
  <si>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</si>
  <si>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</si>
  <si>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</si>
  <si>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</si>
  <si>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</si>
  <si>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</si>
  <si>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</si>
  <si>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</si>
  <si>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</si>
  <si>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</si>
  <si>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</si>
  <si>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</si>
  <si>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</si>
  <si>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</si>
  <si>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</si>
  <si>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</si>
  <si>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</si>
  <si>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</si>
  <si>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</si>
  <si>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</si>
  <si>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</si>
  <si>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</si>
  <si>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</si>
  <si>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</si>
  <si>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</si>
  <si>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</si>
  <si>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</si>
  <si>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</si>
  <si>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</si>
  <si>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</si>
  <si>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</si>
  <si>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</si>
  <si>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</si>
  <si>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</si>
  <si>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</si>
  <si>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</si>
  <si>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</si>
  <si>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</si>
  <si>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</si>
  <si>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</si>
  <si>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</si>
  <si>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</si>
  <si>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</si>
  <si>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</si>
  <si>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</si>
  <si>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</si>
  <si>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</si>
  <si>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</si>
  <si>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</si>
  <si>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</si>
  <si>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</si>
  <si>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</si>
  <si>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</si>
  <si>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</si>
  <si>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</si>
  <si>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</si>
  <si>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</si>
  <si>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</si>
  <si>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</si>
  <si>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</si>
  <si>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</si>
  <si>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</si>
  <si>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</si>
  <si>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</si>
  <si>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</si>
  <si>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</si>
  <si>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</si>
  <si>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</si>
  <si>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</si>
  <si>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</si>
  <si>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</si>
  <si>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</si>
  <si>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</si>
  <si>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</si>
  <si>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</si>
  <si>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</si>
  <si>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</si>
  <si>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</si>
  <si>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</si>
  <si>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</si>
  <si>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</si>
  <si>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</si>
  <si>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</si>
  <si>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</si>
  <si>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</si>
  <si>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</si>
  <si>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</si>
  <si>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</si>
  <si>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</si>
  <si>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</si>
  <si>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</si>
  <si>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</si>
  <si>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</si>
  <si>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</si>
  <si>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</si>
  <si>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</si>
  <si>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</si>
  <si>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</si>
  <si>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</si>
  <si>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</si>
  <si>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</si>
  <si>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</si>
  <si>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</si>
  <si>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</si>
  <si>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</si>
  <si>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</si>
  <si>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</si>
  <si>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</si>
  <si>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</si>
  <si>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</si>
  <si>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</si>
  <si>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</si>
  <si>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</si>
  <si>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</si>
  <si>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</si>
  <si>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</si>
  <si>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</si>
  <si>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</si>
  <si>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</si>
  <si>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</si>
  <si>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</si>
  <si>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</si>
  <si>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</si>
  <si>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</si>
  <si>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</si>
  <si>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</si>
  <si>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</si>
  <si>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</si>
  <si>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</si>
  <si>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</si>
  <si>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</si>
  <si>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</si>
  <si>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</si>
  <si>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</si>
  <si>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</si>
  <si>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</si>
  <si>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</si>
  <si>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</si>
  <si>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</si>
  <si>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</si>
  <si>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</si>
  <si>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</si>
  <si>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</si>
  <si>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</si>
  <si>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</si>
  <si>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</si>
  <si>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</si>
  <si>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</si>
  <si>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</si>
  <si>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</si>
  <si>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</si>
  <si>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</si>
  <si>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</si>
  <si>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</si>
  <si>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</si>
  <si>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</si>
  <si>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</si>
  <si>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</si>
  <si>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</si>
  <si>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</si>
  <si>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</si>
  <si>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</si>
  <si>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</si>
  <si>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</si>
  <si>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</si>
  <si>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</si>
  <si>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</si>
  <si>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</si>
  <si>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</si>
  <si>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</si>
  <si>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</si>
  <si>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</si>
  <si>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</si>
  <si>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</si>
  <si>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</si>
  <si>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</si>
  <si>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</si>
  <si>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</si>
  <si>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</si>
  <si>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</si>
  <si>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</si>
  <si>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</si>
  <si>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</si>
  <si>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</si>
  <si>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</si>
  <si>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</si>
  <si>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</si>
  <si>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</si>
  <si>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</si>
  <si>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</si>
  <si>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</si>
  <si>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</si>
  <si>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</si>
  <si>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</si>
  <si>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</si>
  <si>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</si>
  <si>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</si>
  <si>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</si>
  <si>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</si>
  <si>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</si>
  <si>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</si>
  <si>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</si>
  <si>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</si>
  <si>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</si>
  <si>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</si>
  <si>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</si>
  <si>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</si>
  <si>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</si>
  <si>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</si>
  <si>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</si>
  <si>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</si>
  <si>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</si>
  <si>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</si>
  <si>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</si>
  <si>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</si>
  <si>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</si>
  <si>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</si>
  <si>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</si>
  <si>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</si>
  <si>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</si>
  <si>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</si>
  <si>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</si>
  <si>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</si>
  <si>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</si>
  <si>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</si>
  <si>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</si>
  <si>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</si>
  <si>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</si>
  <si>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</si>
  <si>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</si>
  <si>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</si>
  <si>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</si>
  <si>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</si>
  <si>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</si>
  <si>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</si>
  <si>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</si>
  <si>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</si>
  <si>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</si>
  <si>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</si>
  <si>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</si>
  <si>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</si>
  <si>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</si>
  <si>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</si>
  <si>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</si>
  <si>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</si>
  <si>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</si>
  <si>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</si>
  <si>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</si>
  <si>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</si>
  <si>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</si>
  <si>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</si>
  <si>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</si>
  <si>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</si>
  <si>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</si>
  <si>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</si>
  <si>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</si>
  <si>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</si>
  <si>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</si>
  <si>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</si>
  <si>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</si>
  <si>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</si>
  <si>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</si>
  <si>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</si>
  <si>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</si>
  <si>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</si>
  <si>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</si>
  <si>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</si>
  <si>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</si>
  <si>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</si>
  <si>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</si>
  <si>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</si>
  <si>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</si>
  <si>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</si>
  <si>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</si>
  <si>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</si>
  <si>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</si>
  <si>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</si>
  <si>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</si>
  <si>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</si>
  <si>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</si>
  <si>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</si>
  <si>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</si>
  <si>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</si>
  <si>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</si>
  <si>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</si>
  <si>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</si>
  <si>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</si>
  <si>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</si>
  <si>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</si>
  <si>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</si>
  <si>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</si>
  <si>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</si>
  <si>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</si>
  <si>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</si>
  <si>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</si>
  <si>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</si>
  <si>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</si>
  <si>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</si>
  <si>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</si>
  <si>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</si>
  <si>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</si>
  <si>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</si>
  <si>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</si>
  <si>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</si>
  <si>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</si>
  <si>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</si>
  <si>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</si>
  <si>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</si>
  <si>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</si>
  <si>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</si>
  <si>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</si>
  <si>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</si>
  <si>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</si>
  <si>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</si>
  <si>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</si>
  <si>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</si>
  <si>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</si>
  <si>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</si>
  <si>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</si>
  <si>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</si>
  <si>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</si>
  <si>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</si>
  <si>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</si>
  <si>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</si>
  <si>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</si>
  <si>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</si>
  <si>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</si>
  <si>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</si>
  <si>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</si>
  <si>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</si>
  <si>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</si>
  <si>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</si>
  <si>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</si>
  <si>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</si>
  <si>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</si>
  <si>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</si>
  <si>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</si>
  <si>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</si>
  <si>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</si>
  <si>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</si>
  <si>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</si>
  <si>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</si>
  <si>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</si>
  <si>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</si>
  <si>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</si>
  <si>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</si>
  <si>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</si>
  <si>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</si>
  <si>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</si>
  <si>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</si>
  <si>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</si>
  <si>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</si>
  <si>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</si>
  <si>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</si>
  <si>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</si>
  <si>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</si>
  <si>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</si>
  <si>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</si>
  <si>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</si>
  <si>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</si>
  <si>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</si>
  <si>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</si>
  <si>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</si>
  <si>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</si>
  <si>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</si>
  <si>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</si>
  <si>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</si>
  <si>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</si>
  <si>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</si>
  <si>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</si>
  <si>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</si>
  <si>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</si>
  <si>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</si>
  <si>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</si>
  <si>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</si>
  <si>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</si>
  <si>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</si>
  <si>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</si>
  <si>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</si>
  <si>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</si>
  <si>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</si>
  <si>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</si>
  <si>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</si>
  <si>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</si>
  <si>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</si>
  <si>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</si>
  <si>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</si>
  <si>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</si>
  <si>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</si>
  <si>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</si>
  <si>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</si>
  <si>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</si>
  <si>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</si>
  <si>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</si>
  <si>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</si>
  <si>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</si>
  <si>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</si>
  <si>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</si>
  <si>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</si>
  <si>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</si>
  <si>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</si>
  <si>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</si>
  <si>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</si>
  <si>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</si>
  <si>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</si>
  <si>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</si>
  <si>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</si>
  <si>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</si>
  <si>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</si>
  <si>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</si>
  <si>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</si>
  <si>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</si>
  <si>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</si>
  <si>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</si>
  <si>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</si>
  <si>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</si>
  <si>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</si>
  <si>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</si>
  <si>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</si>
  <si>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</si>
  <si>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</si>
  <si>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</si>
  <si>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</si>
  <si>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</si>
  <si>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</si>
  <si>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</si>
  <si>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</si>
  <si>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</si>
  <si>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</si>
  <si>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</si>
  <si>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</si>
  <si>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</si>
  <si>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</si>
  <si>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</si>
  <si>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</si>
  <si>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</si>
  <si>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</si>
  <si>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</si>
  <si>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</si>
  <si>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</si>
  <si>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</si>
  <si>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</si>
  <si>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</si>
  <si>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</si>
  <si>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</si>
  <si>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</si>
  <si>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</si>
  <si>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</si>
  <si>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</si>
  <si>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</si>
  <si>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</si>
  <si>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</si>
  <si>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</si>
  <si>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</si>
  <si>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</si>
  <si>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</si>
  <si>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</si>
  <si>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</si>
  <si>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</si>
  <si>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</si>
  <si>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</si>
  <si>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</si>
  <si>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</si>
  <si>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</si>
  <si>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</si>
  <si>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</si>
  <si>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</si>
  <si>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</si>
  <si>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</si>
  <si>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</si>
  <si>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</si>
  <si>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</si>
  <si>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</si>
  <si>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</si>
  <si>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</si>
  <si>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</si>
  <si>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</si>
  <si>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</si>
  <si>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</si>
  <si>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</si>
  <si>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</si>
  <si>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</si>
  <si>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</si>
  <si>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</si>
  <si>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</si>
  <si>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</si>
  <si>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</si>
  <si>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</si>
  <si>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</si>
  <si>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</si>
  <si>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</si>
  <si>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</si>
  <si>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</si>
  <si>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</si>
  <si>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</si>
  <si>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</si>
  <si>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</si>
  <si>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</si>
  <si>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</si>
  <si>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</si>
  <si>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</si>
  <si>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</si>
  <si>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</si>
  <si>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</si>
  <si>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</si>
  <si>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</si>
  <si>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</si>
  <si>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</si>
  <si>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</si>
  <si>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</si>
  <si>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</si>
  <si>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</si>
  <si>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</si>
  <si>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</si>
  <si>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</si>
  <si>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</si>
  <si>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</si>
  <si>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</si>
  <si>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</si>
  <si>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</si>
  <si>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</si>
  <si>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</si>
  <si>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</si>
  <si>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</si>
  <si>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</si>
  <si>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</si>
  <si>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</si>
  <si>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</si>
  <si>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</si>
  <si>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</si>
  <si>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</si>
  <si>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</si>
  <si>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</si>
  <si>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</si>
  <si>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</si>
  <si>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</si>
  <si>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</si>
  <si>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</si>
  <si>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</si>
  <si>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</si>
  <si>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</si>
  <si>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</si>
  <si>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</si>
  <si>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</si>
  <si>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</si>
  <si>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</si>
  <si>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</si>
  <si>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</si>
  <si>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</si>
  <si>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</si>
  <si>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</si>
  <si>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</si>
  <si>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</si>
  <si>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</si>
  <si>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</si>
  <si>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</si>
  <si>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</si>
  <si>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</si>
  <si>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</si>
  <si>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</si>
  <si>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</si>
  <si>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</si>
  <si>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</si>
  <si>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</si>
  <si>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</si>
  <si>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</si>
  <si>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</si>
  <si>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</si>
  <si>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</si>
  <si>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</si>
  <si>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</si>
  <si>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</si>
  <si>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</si>
  <si>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</si>
  <si>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</si>
  <si>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</si>
  <si>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</si>
  <si>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</si>
  <si>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</si>
  <si>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</si>
  <si>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</si>
  <si>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</si>
  <si>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</si>
  <si>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</si>
  <si>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</si>
  <si>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</si>
  <si>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</si>
  <si>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</si>
  <si>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</si>
  <si>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</si>
  <si>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</si>
  <si>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</si>
  <si>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</si>
  <si>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</si>
  <si>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</si>
  <si>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</si>
  <si>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</si>
  <si>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</si>
  <si>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</si>
  <si>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</si>
  <si>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</si>
  <si>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</si>
  <si>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</si>
  <si>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</si>
  <si>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</si>
  <si>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</si>
  <si>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</si>
  <si>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</si>
  <si>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</si>
  <si>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</si>
  <si>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</si>
  <si>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</si>
  <si>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</si>
  <si>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</si>
  <si>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</si>
  <si>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</si>
  <si>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</si>
  <si>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</si>
  <si>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</si>
  <si>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</si>
  <si>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</si>
  <si>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</si>
  <si>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</si>
  <si>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</si>
  <si>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</si>
  <si>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</si>
  <si>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</si>
  <si>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</si>
  <si>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</si>
  <si>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</si>
  <si>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</si>
  <si>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</si>
  <si>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</si>
  <si>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</si>
  <si>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</si>
  <si>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</si>
  <si>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</si>
  <si>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</si>
  <si>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</si>
  <si>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</si>
  <si>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</si>
  <si>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</si>
  <si>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</si>
  <si>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</si>
  <si>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</si>
  <si>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</si>
  <si>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</si>
  <si>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</si>
  <si>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</si>
  <si>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</si>
  <si>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</si>
  <si>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</si>
  <si>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</si>
  <si>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</si>
  <si>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</si>
  <si>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</si>
  <si>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</si>
  <si>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</si>
  <si>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</si>
  <si>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</si>
  <si>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</si>
  <si>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</si>
  <si>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</si>
  <si>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</si>
  <si>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</si>
  <si>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</si>
  <si>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</si>
  <si>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</si>
  <si>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</si>
  <si>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</si>
  <si>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</si>
  <si>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</si>
  <si>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</si>
  <si>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</si>
  <si>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</si>
  <si>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</si>
  <si>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</si>
  <si>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</si>
  <si>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</si>
  <si>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</si>
  <si>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</si>
  <si>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</si>
  <si>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</si>
  <si>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</si>
  <si>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</si>
  <si>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</si>
  <si>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</si>
  <si>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</si>
  <si>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</si>
  <si>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</si>
  <si>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</si>
  <si>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</si>
  <si>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</si>
  <si>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</si>
  <si>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</si>
  <si>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</si>
  <si>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</si>
  <si>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</si>
  <si>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</si>
  <si>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</si>
  <si>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</si>
  <si>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</si>
  <si>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</si>
  <si>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</si>
  <si>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</si>
  <si>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</si>
  <si>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</si>
  <si>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</si>
  <si>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</si>
  <si>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</si>
  <si>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</si>
  <si>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</si>
  <si>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</si>
  <si>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</si>
  <si>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</si>
  <si>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</si>
  <si>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</si>
  <si>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</si>
  <si>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</si>
  <si>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</si>
  <si>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</si>
  <si>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</si>
  <si>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</si>
  <si>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</si>
  <si>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</si>
  <si>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</si>
  <si>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</si>
  <si>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</si>
  <si>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</si>
  <si>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</si>
  <si>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</si>
  <si>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</si>
  <si>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</si>
  <si>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</si>
  <si>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</si>
  <si>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</si>
  <si>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</si>
  <si>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</si>
  <si>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</si>
  <si>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</si>
  <si>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</si>
  <si>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</si>
  <si>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</si>
  <si>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</si>
  <si>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</si>
  <si>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</si>
  <si>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</si>
  <si>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</si>
  <si>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</si>
  <si>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</si>
  <si>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</si>
  <si>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</si>
  <si>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</si>
  <si>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</si>
  <si>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</si>
  <si>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</si>
  <si>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</si>
  <si>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</si>
  <si>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</si>
  <si>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</si>
  <si>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</si>
  <si>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</si>
  <si>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</si>
  <si>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</si>
  <si>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</si>
  <si>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</si>
  <si>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</si>
  <si>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</si>
  <si>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</si>
  <si>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</si>
  <si>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</si>
  <si>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</si>
  <si>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</si>
  <si>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</si>
  <si>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</si>
  <si>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</si>
  <si>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</si>
  <si>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</si>
  <si>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</si>
  <si>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</si>
  <si>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</si>
  <si>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</si>
  <si>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</si>
  <si>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</si>
  <si>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</si>
  <si>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</si>
  <si>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</si>
  <si>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</si>
  <si>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</si>
  <si>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</si>
  <si>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</si>
  <si>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</si>
  <si>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</si>
  <si>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</si>
  <si>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</si>
  <si>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</si>
  <si>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</si>
  <si>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</si>
  <si>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</si>
  <si>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</si>
  <si>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</si>
  <si>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</si>
  <si>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</si>
  <si>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</si>
  <si>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</si>
  <si>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</si>
  <si>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</si>
  <si>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</si>
  <si>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</si>
  <si>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</si>
  <si>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</si>
  <si>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</si>
  <si>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</si>
  <si>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</si>
  <si>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</si>
  <si>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</si>
  <si>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</si>
  <si>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</si>
  <si>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</si>
  <si>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</si>
  <si>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</si>
  <si>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</si>
  <si>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</si>
  <si>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</si>
  <si>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</si>
  <si>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</si>
  <si>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</si>
  <si>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</si>
  <si>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</si>
  <si>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</si>
  <si>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</si>
  <si>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</si>
  <si>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</si>
  <si>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</si>
  <si>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</si>
  <si>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</si>
  <si>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</si>
  <si>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</si>
  <si>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</si>
  <si>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</si>
  <si>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</si>
  <si>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</si>
  <si>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</si>
  <si>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</si>
  <si>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</si>
  <si>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</si>
  <si>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</si>
  <si>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</si>
  <si>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</si>
  <si>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</si>
  <si>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</si>
  <si>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</si>
  <si>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</si>
  <si>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</si>
  <si>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</si>
  <si>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</si>
  <si>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</si>
  <si>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</si>
  <si>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</si>
  <si>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</si>
  <si>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</si>
  <si>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</si>
  <si>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</si>
  <si>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</si>
  <si>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</si>
  <si>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</si>
  <si>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</si>
  <si>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</si>
  <si>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</si>
  <si>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</si>
  <si>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</si>
  <si>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</si>
  <si>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</si>
  <si>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</si>
  <si>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</si>
  <si>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</si>
  <si>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</si>
  <si>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</si>
  <si>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</si>
  <si>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</si>
  <si>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</si>
  <si>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</si>
  <si>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</si>
  <si>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</si>
  <si>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</si>
  <si>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</si>
  <si>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</si>
  <si>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</si>
  <si>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</si>
  <si>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</si>
  <si>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</si>
  <si>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</si>
  <si>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</si>
  <si>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</si>
  <si>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</si>
  <si>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</si>
  <si>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</si>
  <si>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</si>
  <si>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</si>
  <si>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</si>
  <si>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</si>
  <si>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</si>
  <si>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</si>
  <si>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</si>
  <si>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</si>
  <si>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</si>
  <si>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</si>
  <si>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</si>
  <si>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</si>
  <si>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</si>
  <si>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</si>
  <si>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</si>
  <si>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</si>
  <si>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</si>
  <si>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</si>
  <si>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</si>
  <si>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</si>
  <si>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</si>
  <si>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</si>
  <si>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</si>
  <si>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</si>
  <si>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</si>
  <si>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</si>
  <si>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</si>
  <si>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</si>
  <si>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</si>
  <si>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</si>
  <si>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</si>
  <si>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</si>
  <si>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</si>
  <si>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</si>
  <si>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</si>
  <si>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</si>
  <si>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</si>
  <si>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</si>
  <si>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</si>
  <si>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</si>
  <si>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</si>
  <si>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</si>
  <si>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</si>
  <si>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</si>
  <si>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</si>
  <si>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</si>
  <si>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</si>
  <si>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</si>
  <si>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</si>
  <si>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</si>
  <si>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</si>
  <si>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</si>
  <si>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</si>
  <si>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</si>
  <si>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</si>
  <si>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</si>
  <si>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</si>
  <si>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</si>
  <si>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</si>
  <si>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</si>
  <si>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</si>
  <si>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</si>
  <si>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</si>
  <si>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</si>
  <si>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</si>
  <si>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</si>
  <si>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</si>
  <si>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</si>
  <si>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</si>
  <si>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</si>
  <si>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</si>
  <si>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</si>
  <si>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</si>
  <si>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</si>
  <si>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</si>
  <si>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</si>
  <si>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</si>
  <si>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</si>
  <si>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</si>
  <si>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</si>
  <si>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</si>
  <si>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</si>
  <si>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</si>
  <si>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</si>
  <si>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</si>
  <si>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</si>
  <si>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</si>
  <si>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</si>
  <si>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</si>
  <si>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</si>
  <si>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</si>
  <si>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</si>
  <si>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</si>
  <si>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</si>
  <si>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</si>
  <si>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</si>
  <si>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</si>
  <si>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</si>
  <si>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</si>
  <si>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</si>
  <si>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</si>
  <si>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</si>
  <si>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</si>
  <si>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</si>
  <si>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</si>
  <si>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</si>
  <si>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</si>
  <si>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</si>
  <si>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</si>
  <si>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</si>
  <si>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</si>
  <si>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</si>
  <si>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</si>
  <si>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</si>
  <si>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</si>
  <si>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</si>
  <si>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</si>
  <si>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</si>
  <si>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</si>
  <si>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</si>
  <si>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</si>
  <si>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</si>
  <si>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</si>
  <si>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</si>
  <si>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</si>
  <si>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</si>
  <si>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</si>
  <si>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</si>
  <si>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</si>
  <si>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</si>
  <si>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</si>
  <si>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</si>
  <si>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</si>
  <si>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</si>
  <si>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</si>
  <si>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</si>
  <si>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</si>
  <si>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</si>
  <si>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</si>
  <si>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</si>
  <si>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</si>
  <si>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</si>
  <si>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</si>
  <si>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</si>
  <si>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</si>
  <si>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</si>
  <si>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</si>
  <si>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</si>
  <si>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</si>
  <si>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</si>
  <si>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</si>
  <si>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</si>
  <si>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</si>
  <si>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</si>
  <si>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</si>
  <si>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</si>
  <si>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</si>
  <si>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</si>
  <si>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</si>
  <si>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</si>
  <si>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</si>
  <si>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</si>
  <si>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</si>
  <si>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</si>
  <si>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</si>
  <si>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</si>
  <si>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</si>
  <si>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</si>
  <si>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</si>
  <si>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</si>
  <si>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</si>
  <si>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</si>
  <si>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</si>
  <si>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</si>
  <si>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</si>
  <si>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</si>
  <si>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</si>
  <si>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</si>
  <si>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</si>
  <si>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</si>
  <si>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</si>
  <si>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</si>
  <si>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</si>
  <si>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</si>
  <si>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</si>
  <si>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</si>
  <si>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</si>
  <si>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</si>
  <si>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</si>
  <si>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</si>
  <si>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</si>
  <si>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</si>
  <si>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</si>
  <si>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</si>
  <si>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</si>
  <si>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</si>
  <si>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</si>
  <si>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</si>
  <si>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</si>
  <si>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</si>
  <si>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</si>
  <si>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</si>
  <si>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</si>
  <si>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</si>
  <si>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</si>
  <si>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</si>
  <si>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</si>
  <si>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</si>
  <si>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</si>
  <si>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</si>
  <si>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</si>
  <si>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</si>
  <si>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</si>
  <si>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</si>
  <si>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</si>
  <si>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</si>
  <si>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</si>
  <si>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</si>
  <si>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</si>
  <si>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</si>
  <si>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</si>
  <si>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</si>
  <si>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</si>
  <si>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</si>
  <si>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</si>
  <si>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</si>
  <si>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</si>
  <si>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</si>
  <si>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</si>
  <si>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</si>
  <si>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</si>
  <si>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</si>
  <si>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</si>
  <si>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</si>
  <si>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</si>
  <si>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</si>
  <si>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</si>
  <si>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</si>
  <si>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</si>
  <si>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</si>
  <si>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</si>
  <si>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</si>
  <si>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</si>
  <si>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</si>
  <si>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</si>
  <si>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</si>
  <si>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</si>
  <si>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</si>
  <si>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</si>
  <si>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</si>
  <si>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</si>
  <si>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</si>
  <si>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</si>
  <si>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</si>
  <si>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</si>
  <si>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</si>
  <si>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</si>
  <si>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</si>
  <si>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</si>
  <si>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</si>
  <si>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</si>
  <si>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</si>
  <si>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</si>
  <si>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</si>
  <si>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</si>
  <si>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</si>
  <si>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</si>
  <si>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</si>
  <si>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</si>
  <si>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</si>
  <si>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</si>
  <si>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</si>
  <si>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</si>
  <si>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</si>
  <si>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</si>
  <si>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</si>
  <si>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</si>
  <si>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</si>
  <si>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</si>
  <si>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</si>
  <si>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</si>
  <si>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</si>
  <si>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</si>
  <si>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</si>
  <si>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</si>
  <si>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</si>
  <si>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</si>
  <si>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</si>
  <si>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</si>
  <si>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</si>
  <si>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</si>
  <si>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</si>
  <si>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</si>
  <si>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</si>
  <si>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</si>
  <si>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</si>
  <si>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</si>
  <si>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</si>
  <si>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</si>
  <si>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</si>
  <si>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</si>
  <si>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</si>
  <si>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</si>
  <si>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</si>
  <si>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</si>
  <si>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</si>
  <si>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</si>
  <si>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</si>
  <si>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</si>
  <si>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</si>
  <si>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</si>
  <si>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</si>
  <si>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</si>
  <si>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</si>
  <si>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</si>
  <si>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</si>
  <si>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</si>
  <si>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</si>
  <si>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</si>
  <si>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</si>
  <si>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</si>
  <si>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</si>
  <si>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</si>
  <si>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</si>
  <si>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</si>
  <si>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</si>
  <si>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</si>
  <si>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</si>
  <si>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</si>
  <si>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</si>
  <si>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</si>
  <si>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</si>
  <si>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</si>
  <si>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</si>
  <si>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</si>
  <si>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</si>
  <si>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</si>
  <si>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</si>
  <si>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</si>
  <si>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</si>
  <si>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</si>
  <si>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</si>
  <si>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</si>
  <si>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</si>
  <si>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</si>
  <si>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</si>
  <si>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</si>
  <si>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</si>
  <si>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</si>
  <si>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</si>
  <si>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</si>
  <si>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</si>
  <si>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</si>
  <si>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</si>
  <si>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</si>
  <si>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</si>
  <si>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</si>
  <si>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</si>
  <si>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</si>
  <si>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</si>
  <si>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</si>
  <si>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</si>
  <si>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</si>
  <si>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</si>
  <si>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</si>
  <si>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</si>
  <si>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</si>
  <si>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</si>
  <si>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</si>
  <si>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</si>
  <si>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</si>
  <si>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</si>
  <si>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</si>
  <si>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</si>
  <si>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</si>
  <si>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</si>
  <si>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</si>
  <si>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</si>
  <si>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</si>
  <si>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</si>
  <si>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</si>
  <si>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</si>
  <si>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</si>
  <si>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</si>
  <si>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</si>
  <si>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</si>
  <si>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</si>
  <si>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</si>
  <si>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</si>
  <si>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</si>
  <si>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</si>
  <si>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</si>
  <si>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</si>
  <si>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</si>
  <si>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</si>
  <si>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</si>
  <si>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</si>
  <si>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</si>
  <si>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</si>
  <si>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</si>
  <si>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</si>
  <si>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</si>
  <si>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</si>
  <si>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</si>
  <si>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</si>
  <si>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</si>
  <si>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</si>
  <si>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</si>
  <si>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</si>
  <si>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</si>
  <si>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</si>
  <si>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</si>
  <si>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</si>
  <si>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</si>
  <si>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</si>
  <si>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</si>
  <si>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</si>
  <si>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</si>
  <si>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</si>
  <si>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</si>
  <si>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</si>
  <si>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</si>
  <si>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</si>
  <si>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</si>
  <si>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</si>
  <si>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</si>
  <si>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</si>
  <si>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</si>
  <si>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</si>
  <si>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</si>
  <si>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</si>
  <si>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</si>
  <si>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</si>
  <si>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</si>
  <si>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</si>
  <si>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</si>
  <si>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</si>
  <si>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</si>
  <si>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</si>
  <si>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</si>
  <si>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</si>
  <si>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</si>
  <si>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</si>
  <si>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</si>
  <si>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</si>
  <si>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</si>
  <si>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</si>
  <si>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</si>
  <si>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</si>
  <si>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</si>
  <si>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</si>
  <si>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</si>
  <si>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</si>
  <si>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</si>
  <si>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</si>
  <si>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</si>
  <si>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</si>
  <si>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</si>
  <si>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</si>
  <si>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</si>
  <si>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</si>
  <si>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</si>
  <si>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</si>
  <si>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</si>
  <si>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</si>
  <si>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</si>
  <si>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</si>
  <si>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</si>
  <si>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</si>
  <si>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</si>
  <si>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</si>
  <si>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</si>
  <si>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</si>
  <si>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</si>
  <si>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</si>
  <si>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</si>
  <si>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</si>
  <si>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</si>
  <si>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</si>
  <si>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</si>
  <si>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</si>
  <si>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</si>
  <si>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</si>
  <si>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</si>
  <si>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</si>
  <si>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</si>
  <si>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</si>
  <si>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</si>
  <si>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</si>
  <si>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</si>
  <si>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</si>
  <si>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</si>
  <si>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</si>
  <si>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</si>
  <si>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</si>
  <si>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</si>
  <si>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</si>
  <si>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</si>
  <si>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</si>
  <si>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</si>
  <si>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</si>
  <si>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</si>
  <si>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</si>
  <si>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</si>
  <si>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</si>
  <si>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</si>
  <si>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</si>
  <si>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</si>
  <si>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</si>
  <si>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</si>
  <si>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</si>
  <si>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</si>
  <si>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</si>
  <si>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</si>
  <si>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</si>
  <si>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</si>
  <si>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</si>
  <si>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</si>
  <si>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</si>
  <si>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</si>
  <si>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</si>
  <si>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</si>
  <si>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</si>
  <si>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</si>
  <si>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</si>
  <si>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</si>
  <si>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</si>
  <si>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</si>
  <si>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</si>
  <si>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</si>
  <si>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</si>
  <si>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</si>
  <si>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</si>
  <si>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</si>
  <si>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</si>
  <si>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</si>
  <si>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</si>
  <si>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</si>
  <si>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</si>
  <si>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</si>
  <si>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</si>
  <si>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</si>
  <si>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</si>
  <si>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</si>
  <si>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</si>
  <si>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</si>
  <si>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</si>
  <si>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</si>
  <si>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</si>
  <si>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</si>
  <si>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</si>
  <si>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</si>
  <si>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</si>
  <si>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</si>
  <si>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</si>
  <si>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</si>
  <si>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</si>
  <si>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</si>
  <si>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</si>
  <si>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</si>
  <si>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</si>
  <si>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</si>
  <si>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</si>
  <si>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</si>
  <si>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</si>
  <si>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</si>
  <si>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</si>
  <si>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</si>
  <si>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</si>
  <si>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</si>
  <si>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</si>
  <si>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</si>
  <si>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</si>
  <si>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</si>
  <si>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</si>
  <si>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</si>
  <si>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</si>
  <si>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</si>
  <si>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</si>
  <si>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</si>
  <si>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</si>
  <si>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</si>
  <si>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</si>
  <si>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</si>
  <si>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</si>
  <si>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</si>
  <si>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</si>
  <si>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</si>
  <si>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</si>
  <si>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</si>
  <si>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</si>
  <si>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</si>
  <si>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</si>
  <si>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</si>
  <si>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</si>
  <si>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</si>
  <si>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</si>
  <si>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</si>
  <si>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</si>
  <si>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</si>
  <si>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</si>
  <si>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</si>
  <si>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</si>
  <si>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</si>
  <si>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</si>
  <si>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</si>
  <si>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</si>
  <si>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</si>
  <si>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</si>
  <si>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</si>
  <si>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</si>
  <si>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</si>
  <si>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</si>
  <si>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</si>
  <si>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</si>
  <si>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</si>
  <si>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</si>
  <si>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</si>
  <si>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</si>
  <si>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</si>
  <si>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</si>
  <si>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</si>
  <si>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</si>
  <si>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</si>
  <si>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</si>
  <si>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</si>
  <si>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</si>
  <si>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</si>
  <si>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</si>
  <si>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</si>
  <si>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</si>
  <si>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</si>
  <si>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</si>
  <si>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</si>
  <si>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</si>
  <si>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</si>
  <si>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</si>
  <si>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</si>
  <si>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</si>
  <si>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</si>
  <si>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</si>
  <si>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</si>
  <si>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</si>
  <si>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</si>
  <si>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</si>
  <si>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</si>
  <si>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</si>
  <si>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</si>
  <si>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</si>
  <si>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</si>
  <si>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</si>
  <si>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</si>
  <si>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</si>
  <si>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</si>
  <si>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</si>
  <si>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</si>
  <si>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</si>
  <si>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</si>
  <si>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</si>
  <si>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</si>
  <si>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</si>
  <si>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</si>
  <si>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</si>
  <si>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</si>
  <si>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</si>
  <si>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</si>
  <si>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</si>
  <si>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</si>
  <si>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</si>
  <si>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</si>
  <si>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</si>
  <si>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</si>
  <si>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</si>
  <si>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</si>
  <si>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</si>
  <si>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</si>
  <si>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</si>
  <si>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</si>
  <si>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</si>
  <si>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</si>
  <si>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</si>
  <si>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</si>
  <si>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</si>
  <si>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</si>
  <si>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</si>
  <si>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</si>
  <si>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</si>
  <si>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</si>
  <si>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</si>
  <si>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</si>
  <si>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</si>
  <si>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</si>
  <si>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</si>
  <si>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</si>
  <si>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</si>
  <si>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</si>
  <si>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</si>
  <si>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</si>
  <si>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</si>
  <si>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</si>
  <si>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</si>
  <si>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</si>
  <si>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</si>
  <si>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</si>
  <si>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</si>
  <si>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</si>
  <si>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</si>
  <si>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</si>
  <si>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</si>
  <si>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</si>
  <si>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</si>
  <si>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</si>
  <si>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</si>
  <si>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</si>
  <si>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</si>
  <si>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</si>
  <si>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</si>
  <si>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</si>
  <si>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</si>
  <si>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</si>
  <si>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</si>
  <si>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</si>
  <si>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</si>
  <si>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</si>
  <si>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</si>
  <si>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</si>
  <si>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</si>
  <si>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</si>
  <si>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</si>
  <si>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</si>
  <si>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</si>
  <si>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</si>
  <si>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</si>
  <si>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</si>
  <si>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</si>
  <si>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</si>
  <si>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</si>
  <si>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</si>
  <si>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</si>
  <si>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</si>
  <si>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</si>
  <si>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</si>
  <si>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</si>
  <si>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</si>
  <si>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</si>
  <si>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</si>
  <si>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</si>
  <si>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</si>
  <si>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</si>
  <si>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</si>
  <si>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</si>
  <si>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</si>
  <si>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</si>
  <si>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</si>
  <si>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</si>
  <si>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</si>
  <si>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</si>
  <si>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</si>
  <si>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</si>
  <si>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</si>
  <si>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</si>
  <si>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</si>
  <si>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</si>
  <si>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</si>
  <si>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</si>
  <si>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</si>
  <si>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</si>
  <si>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</si>
  <si>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</si>
  <si>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</si>
  <si>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</si>
  <si>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</si>
  <si>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</si>
  <si>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</si>
  <si>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</si>
  <si>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</si>
  <si>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</si>
  <si>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</si>
  <si>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</si>
  <si>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</si>
  <si>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</si>
  <si>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</si>
  <si>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</si>
  <si>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</si>
  <si>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</si>
  <si>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</si>
  <si>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</si>
  <si>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</si>
  <si>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</si>
  <si>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</si>
  <si>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</si>
  <si>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</si>
  <si>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</si>
  <si>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</si>
  <si>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</si>
  <si>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</si>
  <si>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</si>
  <si>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</si>
  <si>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</si>
  <si>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</si>
  <si>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</si>
  <si>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</si>
  <si>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</si>
  <si>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</si>
  <si>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</si>
  <si>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</si>
  <si>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</si>
  <si>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</si>
  <si>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</si>
  <si>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</si>
  <si>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</si>
  <si>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</si>
  <si>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</si>
  <si>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</si>
  <si>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</si>
  <si>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</si>
  <si>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</si>
  <si>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</si>
  <si>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</si>
  <si>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</si>
  <si>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</si>
  <si>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</si>
  <si>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</si>
  <si>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</si>
  <si>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</si>
  <si>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</si>
  <si>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</si>
  <si>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</si>
  <si>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</si>
  <si>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</si>
  <si>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</si>
  <si>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</si>
  <si>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</si>
  <si>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</si>
  <si>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</si>
  <si>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</si>
  <si>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</si>
  <si>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</si>
  <si>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</si>
  <si>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</si>
  <si>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</si>
  <si>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</si>
  <si>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</si>
  <si>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</si>
  <si>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</si>
  <si>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</si>
  <si>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</si>
  <si>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</si>
  <si>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</si>
  <si>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</si>
  <si>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</si>
  <si>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</si>
  <si>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</si>
  <si>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</si>
  <si>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</si>
  <si>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</si>
  <si>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</si>
  <si>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</si>
  <si>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</si>
  <si>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</si>
  <si>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</si>
  <si>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</si>
  <si>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</si>
  <si>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</si>
  <si>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</si>
  <si>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</si>
  <si>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</si>
  <si>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</si>
  <si>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</si>
  <si>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</si>
  <si>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</si>
  <si>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</si>
  <si>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</si>
  <si>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</si>
  <si>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</si>
  <si>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</si>
  <si>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</si>
  <si>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</si>
  <si>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</si>
  <si>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</si>
  <si>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</si>
  <si>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</si>
  <si>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</si>
  <si>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</si>
  <si>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</si>
  <si>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</si>
  <si>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</si>
  <si>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</si>
  <si>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</si>
  <si>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</si>
  <si>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</si>
  <si>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</si>
  <si>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</si>
  <si>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</si>
  <si>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</si>
  <si>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</si>
  <si>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</si>
  <si>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</si>
  <si>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</si>
  <si>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</si>
  <si>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</si>
  <si>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</si>
  <si>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</si>
  <si>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</si>
  <si>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</si>
  <si>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</si>
  <si>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</si>
  <si>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</si>
  <si>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</si>
  <si>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</si>
  <si>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</si>
  <si>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</si>
  <si>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</si>
  <si>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</si>
  <si>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</si>
  <si>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</si>
  <si>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</si>
  <si>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</si>
  <si>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</si>
  <si>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</si>
  <si>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</si>
  <si>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</si>
  <si>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</si>
  <si>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</si>
  <si>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</si>
  <si>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</si>
  <si>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</si>
  <si>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</si>
  <si>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</si>
  <si>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</si>
  <si>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</si>
  <si>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</si>
  <si>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</si>
  <si>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</si>
  <si>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</si>
  <si>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</si>
  <si>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</si>
  <si>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</si>
  <si>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</si>
  <si>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</si>
  <si>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</si>
  <si>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</si>
  <si>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</si>
  <si>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</si>
  <si>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</si>
  <si>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</si>
  <si>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</si>
  <si>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</si>
  <si>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</si>
  <si>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</si>
  <si>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</si>
  <si>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</si>
  <si>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</si>
  <si>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</si>
  <si>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</si>
  <si>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</si>
  <si>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</si>
  <si>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</si>
  <si>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</si>
  <si>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</si>
  <si>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</si>
  <si>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</si>
  <si>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</si>
  <si>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</si>
  <si>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</si>
  <si>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</si>
  <si>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</si>
  <si>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</si>
  <si>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</si>
  <si>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</si>
  <si>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</si>
  <si>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</si>
  <si>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</si>
  <si>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</si>
  <si>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</si>
  <si>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</si>
  <si>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</si>
  <si>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</si>
  <si>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</si>
  <si>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</si>
  <si>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</si>
  <si>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</si>
  <si>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</si>
  <si>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</si>
  <si>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</si>
  <si>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</si>
  <si>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</si>
  <si>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</si>
  <si>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</si>
  <si>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</si>
  <si>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</si>
  <si>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</si>
  <si>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</si>
  <si>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</si>
  <si>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</si>
  <si>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</si>
  <si>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</si>
  <si>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</si>
  <si>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</si>
  <si>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</si>
  <si>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</si>
  <si>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</si>
  <si>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</si>
  <si>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</si>
  <si>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</si>
  <si>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</si>
  <si>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</si>
  <si>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</si>
  <si>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</si>
  <si>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</si>
  <si>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</si>
  <si>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</si>
  <si>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</si>
  <si>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</si>
  <si>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</si>
  <si>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</si>
  <si>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</si>
  <si>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</si>
  <si>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</si>
  <si>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</si>
  <si>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</si>
  <si>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</si>
  <si>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</si>
  <si>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</si>
  <si>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</si>
  <si>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</si>
  <si>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</si>
  <si>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</si>
  <si>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</si>
  <si>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</si>
  <si>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</si>
  <si>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</si>
  <si>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</si>
  <si>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</si>
  <si>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</si>
  <si>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</si>
  <si>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</si>
  <si>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</si>
  <si>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</si>
  <si>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</si>
  <si>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</si>
  <si>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</si>
  <si>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</si>
  <si>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</si>
  <si>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</si>
  <si>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</si>
  <si>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</si>
  <si>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</si>
  <si>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</si>
  <si>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</si>
  <si>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</si>
  <si>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</si>
  <si>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</si>
  <si>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</si>
  <si>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</si>
  <si>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</si>
  <si>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</si>
  <si>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</si>
  <si>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</si>
  <si>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</si>
  <si>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</si>
  <si>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</si>
  <si>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</si>
  <si>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</si>
  <si>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</si>
  <si>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</si>
  <si>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</si>
  <si>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</si>
  <si>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</si>
  <si>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</si>
  <si>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</si>
  <si>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</si>
  <si>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</si>
  <si>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</si>
  <si>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</si>
  <si>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</si>
  <si>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</si>
  <si>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</si>
  <si>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</si>
  <si>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</si>
  <si>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</si>
  <si>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</si>
  <si>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</si>
  <si>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</si>
  <si>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</si>
  <si>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</si>
  <si>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</si>
  <si>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</si>
  <si>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</si>
  <si>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</si>
  <si>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</si>
  <si>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</si>
  <si>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</si>
  <si>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</si>
  <si>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</si>
  <si>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</si>
  <si>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</si>
  <si>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</si>
  <si>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</si>
  <si>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</si>
  <si>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</si>
  <si>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</si>
  <si>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</si>
  <si>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</si>
  <si>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</si>
  <si>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</si>
  <si>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</si>
  <si>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</si>
  <si>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</si>
  <si>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</si>
  <si>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</si>
  <si>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</si>
  <si>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</si>
  <si>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</si>
  <si>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</si>
  <si>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</si>
  <si>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</si>
  <si>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</si>
  <si>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</si>
  <si>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</si>
  <si>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</si>
  <si>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</si>
  <si>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</si>
  <si>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</si>
  <si>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</si>
  <si>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</si>
  <si>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</si>
  <si>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</si>
  <si>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</si>
  <si>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</si>
  <si>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</si>
  <si>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</si>
  <si>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</si>
  <si>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</si>
  <si>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</si>
  <si>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</si>
  <si>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</si>
  <si>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</si>
  <si>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</si>
  <si>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</si>
  <si>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</si>
  <si>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</si>
  <si>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</si>
  <si>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</si>
  <si>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</si>
  <si>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</si>
  <si>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</si>
  <si>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</si>
  <si>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</si>
  <si>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</si>
  <si>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</si>
  <si>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</si>
  <si>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</si>
  <si>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</si>
  <si>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</si>
  <si>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</si>
  <si>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</si>
  <si>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</si>
  <si>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</si>
  <si>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</si>
  <si>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</si>
  <si>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</si>
  <si>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</si>
  <si>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</si>
  <si>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</si>
  <si>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</si>
  <si>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</si>
  <si>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</si>
  <si>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</si>
  <si>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</si>
  <si>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</si>
  <si>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</si>
  <si>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</si>
  <si>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</si>
  <si>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</si>
  <si>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</si>
  <si>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</si>
  <si>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</si>
  <si>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</si>
  <si>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</si>
  <si>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</si>
  <si>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</si>
  <si>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</si>
  <si>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</si>
  <si>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</si>
  <si>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</si>
  <si>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</si>
  <si>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</si>
  <si>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</si>
  <si>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</si>
  <si>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</si>
  <si>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</si>
  <si>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</si>
  <si>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</si>
  <si>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</si>
  <si>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</si>
  <si>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</si>
  <si>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</si>
  <si>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</si>
  <si>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</si>
  <si>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</si>
  <si>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</si>
  <si>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</si>
  <si>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</si>
  <si>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</si>
  <si>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</si>
  <si>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</si>
  <si>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</si>
  <si>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</si>
  <si>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</si>
  <si>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</si>
  <si>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</si>
  <si>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</si>
  <si>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</si>
  <si>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</si>
  <si>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</si>
  <si>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</si>
  <si>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</si>
  <si>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</si>
  <si>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</si>
  <si>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</si>
  <si>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</si>
  <si>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</si>
  <si>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</si>
  <si>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</si>
  <si>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</si>
  <si>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</si>
  <si>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</si>
  <si>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</si>
  <si>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</si>
  <si>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</si>
  <si>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</si>
  <si>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</si>
  <si>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</si>
  <si>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</si>
  <si>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</si>
  <si>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</si>
  <si>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</si>
  <si>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</si>
  <si>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</si>
  <si>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</si>
  <si>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</si>
  <si>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</si>
  <si>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</si>
  <si>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</si>
  <si>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</si>
  <si>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</si>
  <si>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</si>
  <si>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</si>
  <si>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</si>
  <si>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</si>
  <si>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</si>
  <si>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</si>
  <si>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</si>
  <si>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</si>
  <si>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</si>
  <si>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</si>
  <si>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</si>
  <si>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</si>
  <si>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</si>
  <si>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</si>
  <si>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</si>
  <si>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</si>
  <si>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</si>
  <si>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</si>
  <si>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</si>
  <si>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</si>
  <si>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</si>
  <si>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</si>
  <si>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</si>
  <si>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</si>
  <si>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</si>
  <si>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</si>
  <si>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</si>
  <si>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</si>
  <si>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</si>
  <si>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</si>
  <si>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</si>
  <si>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</si>
  <si>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</si>
  <si>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</si>
  <si>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</si>
  <si>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</si>
  <si>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</si>
  <si>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</si>
  <si>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</si>
  <si>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</si>
  <si>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</si>
  <si>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</si>
  <si>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</si>
  <si>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</si>
  <si>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</si>
  <si>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</si>
  <si>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</si>
  <si>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</si>
  <si>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</si>
  <si>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</si>
  <si>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</si>
  <si>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</si>
  <si>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</si>
  <si>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</si>
  <si>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</si>
  <si>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</si>
  <si>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</si>
  <si>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</si>
  <si>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</si>
  <si>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</si>
  <si>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</si>
  <si>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</si>
  <si>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</si>
  <si>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</si>
  <si>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</si>
  <si>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</si>
  <si>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</si>
  <si>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</si>
  <si>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</si>
  <si>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</si>
  <si>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</si>
  <si>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</si>
  <si>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</si>
  <si>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</si>
  <si>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</si>
  <si>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</si>
  <si>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</si>
  <si>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</si>
  <si>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</si>
  <si>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</si>
  <si>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</si>
  <si>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</si>
  <si>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</si>
  <si>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</si>
  <si>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</si>
  <si>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</si>
  <si>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</si>
  <si>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</si>
  <si>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</si>
  <si>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</si>
  <si>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</si>
  <si>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</si>
  <si>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</si>
  <si>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</si>
  <si>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</si>
  <si>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</si>
  <si>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</si>
  <si>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</si>
  <si>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</si>
  <si>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</si>
  <si>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</si>
  <si>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</si>
  <si>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</si>
  <si>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</si>
  <si>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</si>
  <si>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</si>
  <si>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</si>
  <si>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</si>
  <si>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</si>
  <si>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</si>
  <si>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</si>
  <si>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</si>
  <si>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</si>
  <si>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</si>
  <si>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</si>
  <si>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</si>
  <si>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</si>
  <si>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</si>
  <si>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</si>
  <si>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</si>
  <si>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</si>
  <si>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</si>
  <si>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</si>
  <si>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</si>
  <si>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</si>
  <si>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</si>
  <si>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</si>
  <si>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</si>
  <si>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</si>
  <si>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</si>
  <si>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</si>
  <si>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</si>
  <si>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</si>
  <si>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</si>
  <si>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</si>
  <si>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</si>
  <si>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</si>
  <si>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</si>
  <si>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</si>
  <si>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</si>
  <si>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</si>
  <si>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</si>
  <si>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</si>
  <si>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</si>
  <si>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</si>
  <si>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</si>
  <si>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</si>
  <si>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</si>
  <si>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</si>
  <si>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</si>
  <si>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</si>
  <si>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</si>
  <si>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</si>
  <si>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</si>
  <si>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</si>
  <si>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</si>
  <si>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</si>
  <si>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</si>
  <si>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</si>
  <si>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</si>
  <si>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</si>
  <si>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</si>
  <si>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</si>
  <si>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</si>
  <si>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</si>
  <si>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</si>
  <si>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</si>
  <si>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</si>
  <si>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</si>
  <si>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</si>
  <si>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</si>
  <si>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</si>
  <si>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</si>
  <si>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</si>
  <si>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</si>
  <si>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</si>
  <si>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</si>
  <si>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</si>
  <si>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</si>
  <si>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</si>
  <si>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</si>
  <si>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</si>
  <si>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</si>
  <si>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</si>
  <si>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</si>
  <si>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</si>
  <si>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</si>
  <si>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</si>
  <si>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</si>
  <si>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</si>
  <si>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</si>
  <si>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</si>
  <si>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</si>
  <si>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</si>
  <si>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</si>
  <si>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</si>
  <si>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</si>
  <si>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</si>
  <si>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</si>
  <si>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</si>
  <si>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</si>
  <si>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</si>
  <si>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</si>
  <si>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</si>
  <si>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</si>
  <si>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</si>
  <si>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</si>
  <si>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</si>
  <si>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</si>
  <si>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</si>
  <si>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</si>
  <si>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</si>
  <si>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</si>
  <si>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</si>
  <si>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</si>
  <si>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</si>
  <si>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</si>
  <si>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</si>
  <si>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</si>
  <si>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</si>
  <si>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</si>
  <si>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</si>
  <si>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</si>
  <si>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</si>
  <si>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</si>
  <si>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</si>
  <si>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</si>
  <si>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</si>
  <si>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</si>
  <si>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</si>
  <si>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</si>
  <si>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</si>
  <si>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</si>
  <si>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</si>
  <si>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</si>
  <si>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</si>
  <si>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</si>
  <si>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</si>
  <si>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</si>
  <si>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</si>
  <si>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</si>
  <si>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</si>
  <si>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</si>
  <si>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</si>
  <si>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</si>
  <si>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</si>
  <si>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</si>
  <si>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</si>
  <si>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</si>
  <si>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</si>
  <si>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</si>
  <si>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</si>
  <si>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</si>
  <si>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</si>
  <si>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</si>
  <si>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</si>
  <si>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</si>
  <si>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</si>
  <si>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</si>
  <si>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</si>
  <si>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</si>
  <si>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</si>
  <si>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</si>
  <si>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</si>
  <si>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</si>
  <si>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</si>
  <si>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</si>
  <si>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</si>
  <si>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</si>
  <si>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</si>
  <si>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</si>
  <si>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</si>
  <si>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</si>
  <si>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</si>
  <si>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</si>
  <si>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</si>
  <si>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</si>
  <si>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</si>
  <si>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</si>
  <si>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</si>
  <si>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</si>
  <si>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</si>
  <si>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</si>
  <si>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</si>
  <si>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</si>
  <si>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</si>
  <si>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</si>
  <si>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</si>
  <si>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</si>
  <si>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</si>
  <si>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</si>
  <si>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</si>
  <si>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</si>
  <si>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</si>
  <si>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</si>
  <si>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</si>
  <si>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</si>
  <si>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</si>
  <si>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</si>
  <si>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</si>
  <si>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</si>
  <si>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</si>
  <si>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</si>
  <si>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</si>
  <si>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</si>
  <si>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</si>
  <si>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</si>
  <si>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</si>
  <si>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</si>
  <si>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</si>
  <si>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</si>
  <si>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</si>
  <si>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</si>
  <si>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</si>
  <si>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</si>
  <si>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</si>
  <si>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</si>
  <si>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</si>
  <si>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</si>
  <si>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</si>
  <si>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</si>
  <si>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</si>
  <si>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</si>
  <si>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</si>
  <si>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</si>
  <si>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</si>
  <si>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</si>
  <si>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</si>
  <si>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</si>
  <si>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</si>
  <si>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</si>
  <si>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</si>
  <si>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</si>
  <si>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</si>
  <si>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</si>
  <si>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</si>
  <si>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</si>
  <si>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</si>
  <si>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</si>
  <si>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</si>
  <si>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</si>
  <si>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</si>
  <si>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</si>
  <si>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</si>
  <si>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</si>
  <si>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</si>
  <si>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</si>
  <si>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</si>
  <si>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</si>
  <si>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</si>
  <si>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</si>
  <si>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</si>
  <si>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</si>
  <si>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</si>
  <si>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</si>
  <si>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</si>
  <si>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</si>
  <si>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</si>
  <si>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</si>
  <si>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</si>
  <si>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</si>
  <si>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</si>
  <si>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</si>
  <si>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</si>
  <si>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</si>
  <si>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</si>
  <si>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</si>
  <si>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</si>
  <si>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</si>
  <si>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</si>
  <si>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</si>
  <si>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</si>
  <si>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</si>
  <si>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</si>
  <si>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</si>
  <si>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</si>
  <si>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</si>
  <si>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</si>
  <si>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</si>
  <si>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</si>
  <si>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</si>
  <si>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</si>
  <si>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</si>
  <si>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</si>
  <si>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</si>
  <si>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</si>
  <si>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</si>
  <si>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</si>
  <si>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</si>
  <si>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</si>
  <si>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</si>
  <si>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</si>
  <si>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</si>
  <si>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</si>
  <si>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</si>
  <si>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</si>
  <si>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</si>
  <si>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</si>
  <si>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</si>
  <si>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</si>
  <si>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</si>
  <si>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</si>
  <si>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</si>
  <si>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</si>
  <si>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</si>
  <si>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</si>
  <si>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</si>
  <si>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</si>
  <si>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</si>
  <si>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</si>
  <si>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</si>
  <si>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</si>
  <si>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</si>
  <si>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</si>
  <si>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</si>
  <si>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</si>
  <si>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</si>
  <si>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</si>
  <si>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</si>
  <si>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</si>
  <si>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</si>
  <si>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</si>
  <si>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</si>
  <si>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</si>
  <si>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</si>
  <si>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</si>
  <si>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</si>
  <si>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</si>
  <si>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</si>
  <si>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</si>
  <si>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</si>
  <si>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</si>
  <si>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</si>
  <si>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</si>
  <si>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</si>
  <si>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</si>
  <si>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</si>
  <si>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</si>
  <si>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</si>
  <si>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</si>
  <si>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</si>
  <si>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</si>
  <si>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</si>
  <si>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</si>
  <si>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</si>
  <si>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</si>
  <si>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</si>
  <si>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</si>
  <si>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</si>
  <si>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</si>
  <si>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</si>
  <si>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</si>
  <si>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</si>
  <si>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</si>
  <si>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</si>
  <si>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</si>
  <si>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</si>
  <si>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</si>
  <si>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</si>
  <si>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</si>
  <si>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</si>
  <si>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</si>
  <si>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</si>
  <si>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</si>
  <si>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</si>
  <si>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</si>
  <si>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</si>
  <si>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</si>
  <si>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</si>
  <si>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</si>
  <si>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</si>
  <si>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</si>
  <si>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</si>
  <si>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</si>
  <si>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</si>
  <si>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</si>
  <si>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</si>
  <si>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</si>
  <si>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</si>
  <si>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</si>
  <si>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</si>
  <si>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</si>
  <si>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</si>
  <si>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</si>
  <si>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</si>
  <si>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</si>
  <si>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</si>
  <si>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</si>
  <si>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</si>
  <si>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</si>
  <si>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</si>
  <si>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</si>
  <si>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</si>
  <si>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</si>
  <si>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</si>
  <si>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</si>
  <si>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</si>
  <si>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</si>
  <si>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</si>
  <si>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</si>
  <si>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</si>
  <si>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</si>
  <si>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</si>
  <si>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</si>
  <si>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</si>
  <si>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</si>
  <si>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</si>
  <si>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</si>
  <si>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</si>
  <si>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</si>
  <si>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</si>
  <si>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</si>
  <si>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</si>
  <si>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</si>
  <si>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</si>
  <si>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</si>
  <si>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</si>
  <si>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</si>
  <si>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</si>
  <si>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</si>
  <si>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</si>
  <si>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</si>
  <si>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</si>
  <si>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</si>
  <si>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</si>
  <si>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</si>
  <si>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</si>
  <si>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</si>
  <si>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</si>
  <si>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</si>
  <si>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</si>
  <si>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</si>
  <si>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</si>
  <si>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</si>
  <si>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</si>
  <si>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</si>
  <si>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</si>
  <si>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</si>
  <si>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</si>
  <si>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</si>
  <si>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</si>
  <si>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</si>
  <si>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</si>
  <si>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</si>
  <si>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</si>
  <si>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</si>
  <si>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</si>
  <si>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</si>
  <si>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</si>
  <si>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</si>
  <si>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</si>
  <si>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</si>
  <si>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</si>
  <si>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</si>
  <si>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</si>
  <si>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</si>
  <si>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</si>
  <si>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</si>
  <si>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</si>
  <si>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</si>
  <si>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</si>
  <si>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</si>
  <si>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</si>
  <si>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</si>
  <si>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</si>
  <si>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</si>
  <si>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</si>
  <si>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</si>
  <si>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</si>
  <si>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</si>
  <si>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</si>
  <si>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</si>
  <si>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</si>
  <si>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</si>
  <si>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</si>
  <si>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</si>
  <si>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</si>
  <si>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</si>
  <si>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</si>
  <si>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</si>
  <si>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</si>
  <si>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</si>
  <si>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</si>
  <si>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</si>
  <si>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</si>
  <si>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</si>
  <si>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</si>
  <si>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</si>
  <si>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</si>
  <si>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</si>
  <si>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</si>
  <si>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</si>
  <si>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</si>
  <si>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</si>
  <si>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</si>
  <si>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</si>
  <si>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</si>
  <si>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</si>
  <si>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</si>
  <si>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</si>
  <si>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</si>
  <si>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</si>
  <si>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</si>
  <si>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</si>
  <si>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</si>
  <si>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</si>
  <si>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</si>
  <si>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</si>
  <si>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</si>
  <si>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</si>
  <si>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</si>
  <si>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</si>
  <si>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</si>
  <si>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</si>
  <si>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</si>
  <si>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</si>
  <si>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</si>
  <si>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</si>
  <si>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</si>
  <si>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</si>
  <si>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</si>
  <si>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</si>
  <si>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</si>
  <si>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</si>
  <si>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</si>
  <si>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</si>
  <si>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</si>
  <si>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</si>
  <si>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</si>
  <si>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</si>
  <si>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</si>
  <si>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</si>
  <si>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</si>
  <si>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</si>
  <si>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</si>
  <si>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</si>
  <si>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</si>
  <si>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</si>
  <si>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</si>
  <si>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</si>
  <si>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</si>
  <si>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</si>
  <si>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</si>
  <si>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</si>
  <si>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</si>
  <si>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</si>
  <si>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</si>
  <si>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</si>
  <si>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</si>
  <si>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</si>
  <si>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</si>
  <si>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</si>
  <si>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</si>
  <si>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</si>
  <si>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</si>
  <si>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</si>
  <si>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</si>
  <si>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</si>
  <si>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</si>
  <si>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</si>
  <si>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</si>
  <si>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</si>
  <si>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</si>
  <si>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</si>
  <si>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</si>
  <si>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</si>
  <si>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</si>
  <si>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</si>
  <si>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</si>
  <si>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</si>
  <si>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</si>
  <si>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</si>
  <si>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</si>
  <si>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</si>
  <si>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</si>
  <si>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</si>
  <si>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</si>
  <si>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</si>
  <si>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</si>
  <si>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</si>
  <si>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</si>
  <si>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</si>
  <si>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</si>
  <si>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</si>
  <si>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</si>
  <si>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</si>
  <si>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</si>
  <si>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</si>
  <si>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</si>
  <si>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</si>
  <si>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</si>
  <si>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</si>
  <si>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</si>
  <si>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</si>
  <si>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</si>
  <si>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</si>
  <si>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</si>
  <si>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</si>
  <si>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</si>
  <si>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</si>
  <si>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</si>
  <si>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</si>
  <si>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</si>
  <si>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</si>
  <si>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</si>
  <si>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</si>
  <si>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</si>
  <si>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</si>
  <si>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</si>
  <si>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</si>
  <si>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</si>
  <si>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</si>
  <si>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</si>
  <si>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</si>
  <si>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</si>
  <si>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</si>
  <si>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</si>
  <si>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</si>
  <si>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</si>
  <si>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</si>
  <si>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</si>
  <si>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</si>
  <si>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</si>
  <si>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</si>
  <si>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</si>
  <si>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</si>
  <si>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</si>
  <si>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</si>
  <si>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</si>
  <si>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</si>
  <si>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</si>
  <si>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</si>
  <si>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</si>
  <si>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</si>
  <si>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</si>
  <si>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</si>
  <si>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</si>
  <si>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</si>
  <si>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</si>
  <si>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</si>
  <si>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</si>
  <si>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</si>
  <si>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</si>
  <si>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</si>
  <si>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</si>
  <si>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</si>
  <si>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</si>
  <si>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</si>
  <si>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</si>
  <si>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</si>
  <si>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</si>
  <si>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</si>
  <si>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</si>
  <si>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</si>
  <si>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</si>
  <si>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</si>
  <si>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</si>
  <si>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</si>
  <si>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</si>
  <si>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</si>
  <si>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</si>
  <si>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</si>
  <si>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</si>
  <si>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</si>
  <si>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</si>
  <si>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</si>
  <si>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</si>
  <si>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</si>
  <si>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</si>
  <si>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</si>
  <si>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</si>
  <si>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</si>
  <si>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</si>
  <si>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</si>
  <si>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</si>
  <si>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</si>
  <si>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</si>
  <si>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</si>
  <si>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</si>
  <si>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</si>
  <si>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</si>
  <si>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</si>
  <si>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</si>
  <si>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</si>
  <si>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</si>
  <si>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</si>
  <si>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</si>
  <si>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</si>
  <si>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</si>
  <si>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</si>
  <si>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</si>
  <si>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</si>
  <si>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</si>
  <si>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</si>
  <si>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</si>
  <si>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</si>
  <si>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</si>
  <si>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</si>
  <si>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</si>
  <si>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</si>
  <si>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</si>
  <si>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</si>
  <si>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</si>
  <si>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</si>
  <si>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</si>
  <si>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</si>
  <si>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</si>
  <si>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</si>
  <si>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</si>
  <si>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</si>
  <si>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</si>
  <si>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</si>
  <si>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</si>
  <si>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</si>
  <si>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</si>
  <si>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</si>
  <si>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</si>
  <si>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</si>
  <si>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</si>
  <si>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</si>
  <si>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</si>
  <si>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</si>
  <si>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</si>
  <si>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</si>
  <si>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</si>
  <si>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</si>
  <si>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</si>
  <si>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</si>
  <si>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</si>
  <si>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</si>
  <si>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</si>
  <si>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</si>
  <si>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</si>
  <si>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</si>
  <si>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</si>
  <si>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</si>
  <si>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</si>
  <si>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</si>
  <si>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</si>
  <si>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</si>
  <si>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</si>
  <si>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</si>
  <si>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</si>
  <si>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</si>
  <si>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</si>
  <si>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</si>
  <si>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</si>
  <si>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</si>
  <si>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</si>
  <si>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</si>
  <si>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</si>
  <si>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</si>
  <si>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</si>
  <si>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</si>
  <si>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</si>
  <si>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</si>
  <si>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</si>
  <si>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</si>
  <si>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</si>
  <si>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</si>
  <si>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</si>
  <si>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</si>
  <si>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</si>
  <si>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</si>
  <si>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</si>
  <si>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</si>
  <si>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</si>
  <si>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</si>
  <si>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</si>
  <si>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</si>
  <si>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</si>
  <si>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</si>
  <si>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</si>
  <si>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</si>
  <si>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</si>
  <si>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</si>
  <si>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</si>
  <si>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</si>
  <si>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</si>
  <si>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</si>
  <si>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</si>
  <si>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</si>
  <si>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</si>
  <si>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</si>
  <si>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</si>
  <si>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</si>
  <si>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</si>
  <si>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</si>
  <si>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</si>
  <si>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</si>
  <si>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</si>
  <si>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</si>
  <si>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</si>
  <si>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</si>
  <si>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</si>
  <si>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</si>
  <si>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</si>
  <si>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</si>
  <si>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</si>
  <si>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</si>
  <si>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</si>
  <si>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</si>
  <si>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</si>
  <si>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</si>
  <si>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</si>
  <si>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</si>
  <si>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</si>
  <si>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</si>
  <si>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</si>
  <si>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</si>
  <si>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</si>
  <si>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</si>
  <si>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</si>
  <si>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</si>
  <si>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</si>
  <si>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</si>
  <si>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</si>
  <si>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</si>
  <si>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</si>
  <si>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</si>
  <si>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</si>
  <si>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</si>
  <si>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</si>
  <si>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</si>
  <si>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</si>
  <si>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</si>
  <si>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</si>
  <si>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</si>
  <si>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</si>
  <si>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</si>
  <si>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</si>
  <si>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</si>
  <si>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</si>
  <si>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</si>
  <si>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</si>
  <si>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</si>
  <si>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</si>
  <si>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</si>
  <si>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</si>
  <si>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</si>
  <si>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</si>
  <si>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</si>
  <si>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</si>
  <si>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</si>
  <si>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</si>
  <si>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</si>
  <si>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</si>
  <si>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</si>
  <si>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</si>
  <si>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</si>
  <si>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</si>
  <si>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</si>
  <si>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</si>
  <si>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</si>
  <si>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</si>
  <si>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</si>
  <si>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</si>
  <si>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</si>
  <si>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</si>
  <si>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</si>
  <si>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</si>
  <si>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</si>
  <si>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</si>
  <si>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</si>
  <si>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</si>
  <si>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</si>
  <si>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</si>
  <si>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</si>
  <si>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</si>
  <si>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</si>
  <si>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</si>
  <si>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</si>
  <si>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</si>
  <si>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</si>
  <si>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</si>
  <si>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</si>
  <si>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</si>
  <si>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</si>
  <si>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</si>
  <si>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</si>
  <si>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</si>
  <si>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</si>
  <si>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</si>
  <si>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</si>
  <si>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</si>
  <si>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</si>
  <si>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</si>
  <si>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</si>
  <si>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</si>
  <si>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</si>
  <si>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</si>
  <si>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</si>
  <si>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</si>
  <si>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</si>
  <si>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</si>
  <si>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</si>
  <si>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</si>
  <si>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</si>
  <si>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</si>
  <si>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</si>
  <si>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</si>
  <si>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</si>
  <si>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</si>
  <si>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</si>
  <si>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</si>
  <si>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</si>
  <si>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</si>
  <si>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</si>
  <si>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</si>
  <si>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</si>
  <si>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</si>
  <si>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</si>
  <si>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</si>
  <si>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</si>
  <si>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</si>
  <si>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</si>
  <si>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</si>
  <si>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</si>
  <si>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</si>
  <si>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</si>
  <si>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</si>
  <si>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</si>
  <si>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</si>
  <si>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</si>
  <si>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</si>
  <si>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</si>
  <si>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</si>
  <si>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</si>
  <si>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</si>
  <si>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</si>
  <si>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</si>
  <si>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</si>
  <si>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</si>
  <si>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</si>
  <si>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</si>
  <si>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</si>
  <si>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</si>
  <si>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</si>
  <si>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</si>
  <si>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</si>
  <si>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</si>
  <si>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</si>
  <si>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</si>
  <si>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</si>
  <si>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</si>
  <si>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</si>
  <si>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</si>
  <si>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</si>
  <si>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</si>
  <si>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</si>
  <si>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</si>
  <si>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</si>
  <si>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</si>
  <si>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</si>
  <si>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</si>
  <si>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</si>
  <si>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</si>
  <si>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</si>
  <si>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</si>
  <si>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</si>
  <si>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</si>
  <si>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</si>
  <si>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</si>
  <si>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</si>
  <si>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</si>
  <si>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</si>
  <si>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</si>
  <si>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</si>
  <si>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</si>
  <si>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</si>
  <si>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</si>
  <si>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</si>
  <si>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</si>
  <si>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</si>
  <si>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</si>
  <si>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</si>
  <si>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</si>
  <si>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</si>
  <si>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</si>
  <si>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</si>
  <si>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</si>
  <si>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</si>
  <si>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</si>
  <si>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</si>
  <si>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</si>
  <si>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</si>
  <si>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</si>
  <si>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</si>
  <si>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</si>
  <si>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</si>
  <si>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</si>
  <si>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</si>
  <si>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</si>
  <si>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</si>
  <si>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</si>
  <si>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</si>
  <si>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</si>
  <si>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</si>
  <si>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</si>
  <si>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</si>
  <si>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</si>
  <si>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</si>
  <si>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</si>
  <si>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</si>
  <si>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</si>
  <si>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</si>
  <si>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</si>
  <si>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</si>
  <si>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</si>
  <si>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</si>
  <si>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</si>
  <si>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</si>
  <si>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</si>
  <si>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</si>
  <si>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</si>
  <si>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</si>
  <si>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</si>
  <si>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</si>
  <si>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</si>
  <si>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</si>
  <si>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</si>
  <si>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</si>
  <si>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</si>
  <si>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</si>
  <si>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</si>
  <si>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</si>
  <si>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</si>
  <si>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</si>
  <si>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</si>
  <si>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</si>
  <si>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</si>
  <si>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</si>
  <si>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</si>
  <si>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</si>
  <si>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</si>
  <si>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</si>
  <si>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</si>
  <si>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</si>
  <si>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</si>
  <si>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</si>
  <si>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</si>
  <si>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</si>
  <si>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</si>
  <si>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</si>
  <si>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</si>
  <si>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</si>
  <si>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</si>
  <si>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</si>
  <si>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</si>
  <si>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</si>
  <si>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</si>
  <si>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</si>
  <si>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</si>
  <si>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</si>
  <si>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</si>
  <si>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</si>
  <si>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</si>
  <si>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</si>
  <si>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</si>
  <si>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</si>
  <si>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</si>
  <si>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</si>
  <si>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</si>
  <si>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</si>
  <si>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</si>
  <si>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</si>
  <si>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</si>
  <si>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</si>
  <si>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</si>
  <si>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</si>
  <si>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</si>
  <si>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</si>
  <si>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</si>
  <si>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</si>
  <si>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</si>
  <si>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</si>
  <si>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</si>
  <si>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</si>
  <si>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</si>
  <si>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</si>
  <si>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</si>
  <si>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</si>
  <si>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</si>
  <si>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</si>
  <si>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</si>
  <si>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</si>
  <si>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</si>
  <si>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</si>
  <si>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</si>
  <si>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</si>
  <si>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</si>
  <si>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</si>
  <si>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</si>
  <si>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</si>
  <si>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</si>
  <si>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</si>
  <si>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</si>
  <si>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</si>
  <si>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</si>
  <si>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</si>
  <si>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</si>
  <si>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</si>
  <si>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</si>
  <si>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</si>
  <si>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</si>
  <si>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</si>
  <si>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</si>
  <si>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</si>
  <si>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</si>
  <si>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</si>
  <si>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</si>
  <si>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</si>
  <si>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</si>
  <si>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</si>
  <si>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</si>
  <si>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</si>
  <si>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</si>
  <si>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</si>
  <si>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</si>
  <si>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</si>
  <si>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</si>
  <si>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</si>
  <si>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</si>
  <si>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</si>
  <si>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</si>
  <si>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</si>
  <si>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</si>
  <si>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</si>
  <si>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</si>
  <si>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</si>
  <si>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</si>
  <si>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</si>
  <si>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</si>
  <si>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</si>
  <si>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</si>
  <si>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</si>
  <si>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</si>
  <si>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</si>
  <si>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</si>
  <si>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</si>
  <si>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</si>
  <si>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</si>
  <si>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</si>
  <si>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</si>
  <si>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</si>
  <si>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</si>
  <si>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</si>
  <si>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</si>
  <si>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</si>
  <si>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</si>
  <si>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</si>
  <si>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</si>
  <si>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</si>
  <si>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</si>
  <si>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</si>
  <si>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</si>
  <si>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</si>
  <si>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</si>
  <si>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</si>
  <si>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</si>
  <si>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</si>
  <si>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</si>
  <si>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</si>
  <si>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</si>
  <si>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</si>
  <si>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</si>
  <si>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</si>
  <si>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</si>
  <si>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</si>
  <si>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</si>
  <si>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</si>
  <si>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</si>
  <si>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</si>
  <si>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</si>
  <si>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</si>
  <si>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</si>
  <si>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</si>
  <si>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</si>
  <si>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</si>
  <si>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</si>
  <si>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</si>
  <si>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</si>
  <si>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</si>
  <si>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</si>
  <si>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</si>
  <si>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</si>
  <si>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</si>
  <si>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</si>
  <si>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</si>
  <si>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</si>
  <si>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</si>
  <si>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</si>
  <si>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</si>
  <si>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</si>
  <si>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</si>
  <si>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</si>
  <si>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</si>
  <si>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</si>
  <si>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</si>
  <si>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</si>
  <si>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</si>
  <si>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</si>
  <si>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</si>
  <si>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</si>
  <si>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</si>
  <si>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</si>
  <si>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</si>
  <si>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</si>
  <si>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</si>
  <si>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</si>
  <si>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</si>
  <si>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</si>
  <si>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</si>
  <si>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</si>
  <si>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</si>
  <si>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</si>
  <si>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</si>
  <si>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</si>
  <si>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</si>
  <si>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</si>
  <si>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</si>
  <si>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</si>
  <si>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</si>
  <si>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</si>
  <si>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</si>
  <si>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</si>
  <si>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</si>
  <si>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</si>
  <si>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</si>
  <si>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</si>
  <si>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</si>
  <si>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</si>
  <si>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</si>
  <si>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</si>
  <si>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</si>
  <si>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</si>
  <si>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</si>
  <si>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</si>
  <si>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</si>
  <si>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</si>
  <si>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</si>
  <si>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</si>
  <si>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</si>
  <si>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</si>
  <si>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</si>
  <si>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</si>
  <si>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</si>
  <si>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</si>
  <si>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</si>
  <si>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</si>
  <si>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</si>
  <si>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</si>
  <si>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</si>
  <si>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</si>
  <si>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</si>
  <si>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</si>
  <si>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</si>
  <si>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</si>
  <si>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</si>
  <si>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</si>
  <si>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</si>
  <si>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</si>
  <si>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</si>
  <si>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</si>
  <si>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</si>
  <si>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</si>
  <si>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</si>
  <si>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</si>
  <si>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</si>
  <si>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</si>
  <si>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</si>
  <si>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</si>
  <si>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</si>
  <si>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</si>
  <si>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</si>
  <si>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</si>
  <si>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</si>
  <si>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</si>
  <si>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</si>
  <si>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</si>
  <si>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</si>
  <si>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</si>
  <si>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</si>
  <si>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</si>
  <si>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</si>
  <si>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</si>
  <si>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</si>
  <si>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</si>
  <si>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</si>
  <si>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</si>
  <si>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</si>
  <si>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</si>
  <si>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</si>
  <si>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</si>
  <si>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</si>
  <si>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</si>
  <si>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</si>
  <si>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</si>
  <si>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</si>
  <si>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</si>
  <si>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</si>
  <si>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</si>
  <si>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</si>
  <si>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</si>
  <si>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</si>
  <si>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</si>
  <si>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</si>
  <si>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</si>
  <si>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</si>
  <si>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</si>
  <si>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</si>
  <si>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</si>
  <si>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</si>
  <si>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</si>
  <si>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</si>
  <si>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</si>
  <si>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</si>
  <si>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</si>
  <si>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</si>
  <si>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</si>
  <si>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</si>
  <si>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</si>
  <si>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</si>
  <si>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</si>
  <si>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</si>
  <si>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</si>
  <si>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</si>
  <si>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</si>
  <si>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</si>
  <si>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</si>
  <si>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</si>
  <si>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</si>
  <si>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</si>
  <si>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</si>
  <si>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</si>
  <si>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</si>
  <si>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</si>
  <si>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</si>
  <si>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</si>
  <si>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</si>
  <si>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</si>
  <si>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</si>
  <si>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</si>
  <si>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</si>
  <si>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</si>
  <si>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</si>
  <si>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</si>
  <si>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</si>
  <si>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</si>
  <si>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</si>
  <si>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</si>
  <si>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</si>
  <si>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</si>
  <si>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</si>
  <si>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</si>
  <si>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</si>
  <si>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</si>
  <si>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</si>
  <si>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</si>
  <si>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</si>
  <si>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</si>
  <si>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</si>
  <si>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</si>
  <si>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</si>
  <si>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</si>
  <si>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</si>
  <si>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</si>
  <si>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</si>
  <si>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</si>
  <si>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</si>
  <si>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</si>
  <si>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</si>
  <si>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</si>
  <si>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</si>
  <si>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</si>
  <si>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</si>
  <si>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</si>
  <si>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</si>
  <si>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</si>
  <si>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</si>
  <si>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</si>
  <si>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</si>
  <si>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</si>
  <si>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</si>
  <si>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</si>
  <si>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</si>
  <si>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</si>
  <si>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</si>
  <si>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</si>
  <si>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</si>
  <si>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</si>
  <si>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</si>
  <si>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</si>
  <si>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</si>
  <si>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</si>
  <si>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</si>
  <si>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</si>
  <si>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</si>
  <si>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</si>
  <si>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</si>
  <si>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</si>
  <si>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</si>
  <si>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</si>
  <si>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</si>
  <si>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</si>
  <si>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</si>
  <si>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</si>
  <si>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</si>
  <si>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</si>
  <si>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</si>
  <si>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</si>
  <si>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</si>
  <si>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</si>
  <si>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</si>
  <si>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</si>
  <si>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</si>
  <si>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</si>
  <si>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</si>
  <si>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</si>
  <si>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</si>
  <si>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</si>
  <si>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</si>
  <si>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</si>
  <si>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</si>
  <si>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</si>
  <si>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</si>
  <si>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</si>
  <si>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</si>
  <si>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</si>
  <si>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</si>
  <si>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</si>
  <si>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</si>
  <si>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</si>
  <si>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</si>
  <si>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</si>
  <si>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</si>
  <si>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</si>
  <si>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</si>
  <si>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</si>
  <si>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</si>
  <si>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</si>
  <si>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</si>
  <si>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</si>
  <si>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</si>
  <si>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</si>
  <si>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</si>
  <si>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</si>
  <si>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</si>
  <si>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</si>
  <si>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</si>
  <si>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</si>
  <si>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</si>
  <si>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</si>
  <si>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</si>
  <si>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</si>
  <si>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</si>
  <si>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</si>
  <si>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</si>
  <si>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</si>
  <si>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</si>
  <si>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</si>
  <si>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</si>
  <si>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</si>
  <si>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</si>
  <si>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</si>
  <si>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</si>
  <si>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</si>
  <si>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</si>
  <si>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</si>
  <si>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</si>
  <si>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</si>
  <si>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</si>
  <si>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</si>
  <si>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</si>
  <si>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</si>
  <si>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</si>
  <si>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</si>
  <si>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</si>
  <si>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</si>
  <si>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</si>
  <si>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</si>
  <si>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</si>
  <si>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</si>
  <si>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</si>
  <si>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</si>
  <si>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</si>
  <si>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</si>
  <si>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</si>
  <si>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</si>
  <si>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</si>
  <si>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</si>
  <si>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</si>
  <si>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</si>
  <si>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</si>
  <si>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</si>
  <si>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</si>
  <si>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</si>
  <si>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</si>
  <si>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</si>
  <si>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</si>
  <si>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</si>
  <si>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</si>
  <si>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</si>
  <si>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</si>
  <si>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</si>
  <si>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</si>
  <si>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</si>
  <si>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</si>
  <si>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</si>
  <si>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</si>
  <si>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</si>
  <si>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</si>
  <si>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</si>
  <si>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</si>
  <si>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</si>
  <si>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</si>
  <si>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</si>
  <si>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</si>
  <si>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</si>
  <si>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</si>
  <si>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</si>
  <si>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</si>
  <si>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</si>
  <si>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</si>
  <si>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</si>
  <si>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</si>
  <si>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</si>
  <si>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</si>
  <si>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</si>
  <si>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</si>
  <si>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</si>
  <si>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</si>
  <si>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</si>
  <si>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</si>
  <si>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</si>
  <si>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</si>
  <si>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</si>
  <si>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</si>
  <si>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</si>
  <si>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</si>
  <si>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</si>
  <si>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</si>
  <si>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</si>
  <si>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</si>
  <si>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</si>
  <si>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</si>
  <si>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</si>
  <si>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</si>
  <si>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</si>
  <si>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</si>
  <si>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</si>
  <si>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</si>
  <si>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</si>
  <si>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</si>
  <si>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</si>
  <si>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</si>
  <si>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</si>
  <si>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</si>
  <si>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</si>
  <si>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</si>
  <si>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</si>
  <si>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</si>
  <si>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</si>
  <si>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</si>
  <si>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</si>
  <si>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</si>
  <si>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</si>
  <si>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</si>
  <si>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</si>
  <si>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</si>
  <si>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</si>
  <si>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</si>
  <si>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</si>
  <si>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</si>
  <si>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</si>
  <si>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</si>
  <si>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</si>
  <si>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</si>
  <si>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</si>
  <si>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</si>
  <si>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</si>
  <si>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</si>
  <si>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</si>
  <si>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</si>
  <si>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</si>
  <si>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</si>
  <si>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</si>
  <si>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</si>
  <si>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</si>
  <si>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</si>
  <si>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</si>
  <si>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</si>
  <si>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</si>
  <si>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</si>
  <si>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</si>
  <si>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</si>
  <si>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</si>
  <si>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</si>
  <si>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</si>
  <si>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</si>
  <si>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</si>
  <si>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</si>
  <si>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</si>
  <si>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</si>
  <si>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</si>
  <si>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</si>
  <si>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</si>
  <si>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</si>
  <si>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</si>
  <si>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</si>
  <si>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</si>
  <si>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</si>
  <si>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</si>
  <si>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</si>
  <si>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</si>
  <si>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</si>
  <si>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</si>
  <si>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</si>
  <si>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</si>
  <si>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</si>
  <si>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</si>
  <si>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</si>
  <si>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</si>
  <si>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</si>
  <si>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</si>
  <si>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</si>
  <si>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</si>
  <si>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</si>
  <si>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</si>
  <si>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</si>
  <si>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</si>
  <si>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</si>
  <si>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</si>
  <si>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</si>
  <si>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</si>
  <si>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</si>
  <si>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</si>
  <si>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</si>
  <si>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</si>
  <si>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</si>
  <si>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</si>
  <si>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</si>
  <si>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</si>
  <si>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</si>
  <si>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</si>
  <si>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</si>
  <si>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</si>
  <si>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</si>
  <si>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</si>
  <si>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</si>
  <si>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</si>
  <si>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</si>
  <si>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</si>
  <si>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</si>
  <si>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</si>
  <si>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</si>
  <si>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</si>
  <si>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</si>
  <si>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</si>
  <si>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</si>
  <si>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</si>
  <si>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</si>
  <si>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</si>
  <si>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</si>
  <si>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</si>
  <si>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</si>
  <si>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</si>
  <si>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</si>
  <si>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</si>
  <si>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</si>
  <si>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</si>
  <si>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</si>
  <si>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</si>
  <si>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</si>
  <si>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</si>
  <si>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</si>
  <si>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</si>
  <si>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</si>
  <si>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</si>
  <si>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</si>
  <si>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</si>
  <si>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</si>
  <si>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</si>
  <si>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</si>
  <si>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</si>
  <si>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</si>
  <si>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</si>
  <si>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</si>
  <si>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</si>
  <si>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</si>
  <si>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</si>
  <si>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</si>
  <si>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</si>
  <si>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</si>
  <si>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</si>
  <si>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</si>
  <si>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</si>
  <si>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</si>
  <si>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</si>
  <si>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</si>
  <si>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</si>
  <si>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</si>
  <si>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</si>
  <si>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</si>
  <si>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</si>
  <si>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</si>
  <si>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</si>
  <si>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</si>
  <si>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</si>
  <si>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</si>
  <si>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</si>
  <si>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</si>
  <si>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</si>
  <si>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</si>
  <si>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</si>
  <si>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</si>
  <si>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</si>
  <si>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</si>
  <si>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</si>
  <si>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</si>
  <si>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</si>
  <si>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</si>
  <si>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</si>
  <si>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</si>
  <si>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</si>
  <si>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</si>
  <si>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</si>
  <si>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</si>
  <si>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</si>
  <si>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</si>
  <si>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</si>
  <si>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</si>
  <si>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</si>
  <si>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</si>
  <si>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</si>
  <si>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</si>
  <si>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</si>
  <si>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</si>
  <si>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</si>
  <si>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</si>
  <si>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</si>
  <si>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</si>
  <si>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</si>
  <si>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</si>
  <si>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</si>
  <si>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</si>
  <si>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</si>
  <si>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</si>
  <si>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</si>
  <si>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</si>
  <si>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</si>
  <si>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</si>
  <si>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</si>
  <si>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</si>
  <si>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</si>
  <si>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</si>
  <si>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</si>
  <si>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</si>
  <si>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</si>
  <si>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</si>
  <si>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</si>
  <si>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</si>
  <si>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</si>
  <si>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</si>
  <si>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</si>
  <si>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</si>
  <si>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</si>
  <si>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</si>
  <si>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</si>
  <si>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</si>
  <si>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</si>
  <si>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</si>
  <si>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</si>
  <si>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</si>
  <si>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</si>
  <si>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</si>
  <si>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</si>
  <si>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</si>
  <si>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</si>
  <si>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</si>
  <si>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</si>
  <si>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</si>
  <si>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</si>
  <si>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</si>
  <si>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</si>
  <si>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</si>
  <si>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</si>
  <si>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</si>
  <si>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</si>
  <si>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</si>
  <si>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</si>
  <si>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</si>
  <si>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</si>
  <si>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</si>
  <si>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</si>
  <si>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</si>
  <si>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</si>
  <si>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</si>
  <si>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</si>
  <si>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</si>
  <si>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</si>
  <si>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</si>
  <si>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</si>
  <si>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</si>
  <si>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</si>
  <si>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</si>
  <si>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</si>
  <si>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</si>
  <si>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</si>
  <si>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</si>
  <si>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</si>
  <si>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</si>
  <si>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</si>
  <si>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</si>
  <si>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</si>
  <si>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</si>
  <si>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</si>
  <si>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</si>
  <si>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</si>
  <si>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</si>
  <si>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</si>
  <si>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</si>
  <si>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</si>
  <si>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</si>
  <si>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</si>
  <si>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</si>
  <si>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</si>
  <si>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</si>
  <si>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</si>
  <si>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</si>
  <si>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</si>
  <si>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</si>
  <si>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</si>
  <si>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</si>
  <si>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</si>
  <si>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</si>
  <si>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</si>
  <si>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</si>
  <si>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</si>
  <si>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</si>
  <si>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</si>
  <si>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</si>
  <si>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</si>
  <si>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</si>
  <si>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</si>
  <si>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</si>
  <si>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</si>
  <si>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</si>
  <si>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</si>
  <si>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</si>
  <si>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</si>
  <si>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</si>
  <si>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</si>
  <si>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</si>
  <si>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</si>
  <si>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</si>
  <si>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</si>
  <si>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</si>
  <si>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</si>
  <si>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</si>
  <si>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</si>
  <si>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</si>
  <si>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</si>
  <si>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</si>
  <si>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</si>
  <si>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</si>
  <si>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</si>
  <si>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</si>
  <si>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</si>
  <si>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</si>
  <si>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</si>
  <si>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</si>
  <si>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</si>
  <si>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</si>
  <si>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</si>
  <si>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</si>
  <si>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</si>
  <si>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</si>
  <si>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</si>
  <si>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</si>
  <si>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</si>
  <si>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</si>
  <si>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</si>
  <si>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</si>
  <si>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</si>
  <si>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</si>
  <si>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</si>
  <si>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</si>
  <si>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</si>
  <si>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</si>
  <si>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</si>
  <si>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</si>
  <si>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</si>
  <si>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</si>
  <si>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</si>
  <si>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</si>
  <si>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</si>
  <si>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</si>
  <si>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</si>
  <si>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</si>
  <si>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</si>
  <si>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</si>
  <si>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</si>
  <si>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</si>
  <si>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</si>
  <si>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</si>
  <si>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</si>
  <si>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</si>
  <si>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</si>
  <si>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</si>
  <si>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</si>
  <si>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</si>
  <si>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</si>
  <si>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</si>
  <si>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</si>
  <si>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</si>
  <si>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</si>
  <si>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</si>
  <si>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</si>
  <si>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</si>
  <si>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</si>
  <si>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</si>
  <si>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</si>
  <si>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</si>
  <si>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</si>
  <si>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</si>
  <si>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</si>
  <si>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</si>
  <si>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</si>
  <si>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</si>
  <si>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</si>
  <si>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</si>
  <si>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</si>
  <si>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</si>
  <si>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</si>
  <si>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</si>
  <si>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</si>
  <si>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</si>
  <si>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</si>
  <si>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</si>
  <si>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</si>
  <si>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</si>
  <si>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</si>
  <si>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</si>
  <si>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</si>
  <si>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</si>
  <si>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</si>
  <si>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</si>
  <si>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</si>
  <si>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</si>
  <si>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</si>
  <si>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</si>
  <si>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</si>
  <si>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</si>
  <si>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</si>
  <si>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</si>
  <si>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</si>
  <si>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</si>
  <si>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</si>
  <si>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</si>
  <si>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</si>
  <si>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</si>
  <si>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</si>
  <si>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</si>
  <si>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</si>
  <si>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</si>
  <si>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</si>
  <si>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</si>
  <si>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</si>
  <si>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</si>
  <si>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</si>
  <si>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</si>
  <si>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</si>
  <si>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</si>
  <si>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</si>
  <si>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</si>
  <si>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</si>
  <si>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</si>
  <si>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</si>
  <si>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</si>
  <si>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</si>
  <si>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</si>
  <si>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</si>
  <si>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</si>
  <si>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</si>
  <si>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</si>
  <si>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</si>
  <si>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</si>
  <si>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</si>
  <si>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</si>
  <si>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</si>
  <si>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</si>
  <si>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</si>
  <si>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</si>
  <si>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</si>
  <si>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</si>
  <si>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</si>
  <si>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</si>
  <si>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</si>
  <si>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</si>
  <si>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</si>
  <si>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</si>
  <si>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</si>
  <si>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</si>
  <si>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</si>
  <si>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</si>
  <si>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</si>
  <si>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</si>
  <si>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</si>
  <si>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</si>
  <si>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</si>
  <si>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</si>
  <si>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</si>
  <si>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</si>
  <si>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</si>
  <si>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</si>
  <si>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</si>
  <si>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</si>
  <si>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</si>
  <si>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</si>
  <si>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</si>
  <si>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</si>
  <si>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</si>
  <si>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</si>
  <si>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</si>
  <si>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</si>
  <si>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</si>
  <si>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</si>
  <si>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</si>
  <si>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</si>
  <si>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</si>
  <si>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</si>
  <si>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</si>
  <si>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</si>
  <si>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</si>
  <si>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</si>
  <si>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</si>
  <si>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</si>
  <si>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</si>
  <si>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</si>
  <si>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</si>
  <si>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</si>
  <si>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</si>
  <si>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</si>
  <si>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</si>
  <si>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</si>
  <si>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</si>
  <si>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</si>
  <si>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</si>
  <si>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</si>
  <si>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</si>
  <si>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</si>
  <si>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</si>
  <si>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</si>
  <si>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</si>
  <si>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</si>
  <si>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</si>
  <si>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</si>
  <si>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</si>
  <si>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</si>
  <si>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</si>
  <si>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</si>
  <si>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</si>
  <si>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</si>
  <si>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</si>
  <si>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</si>
  <si>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</si>
  <si>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</si>
  <si>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</si>
  <si>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</si>
  <si>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</si>
  <si>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</si>
  <si>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</si>
  <si>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</si>
  <si>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</si>
  <si>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</si>
  <si>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</si>
  <si>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</si>
  <si>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</si>
  <si>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</si>
  <si>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</si>
  <si>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</si>
  <si>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</si>
  <si>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</si>
  <si>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</si>
  <si>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</si>
  <si>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</si>
  <si>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</si>
  <si>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</si>
  <si>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</si>
  <si>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</si>
  <si>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</si>
  <si>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</si>
  <si>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</si>
  <si>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</si>
  <si>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</si>
  <si>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</si>
  <si>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</si>
  <si>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</si>
  <si>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</si>
  <si>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</si>
  <si>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</si>
  <si>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</si>
  <si>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</si>
  <si>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</si>
  <si>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</si>
  <si>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</si>
  <si>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</si>
  <si>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</si>
  <si>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</si>
  <si>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</si>
  <si>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</si>
  <si>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</si>
  <si>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</si>
  <si>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</si>
  <si>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</si>
  <si>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</si>
  <si>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</si>
  <si>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</si>
  <si>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</si>
  <si>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</si>
  <si>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</si>
  <si>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</si>
  <si>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</si>
  <si>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</si>
  <si>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</si>
  <si>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</si>
  <si>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</si>
  <si>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</si>
  <si>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</si>
  <si>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</si>
  <si>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</si>
  <si>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</si>
  <si>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</si>
  <si>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</si>
  <si>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</si>
  <si>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</si>
  <si>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</si>
  <si>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</si>
  <si>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</si>
  <si>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</si>
  <si>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</si>
  <si>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</si>
  <si>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</si>
  <si>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</si>
  <si>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</si>
  <si>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</si>
  <si>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</si>
  <si>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</si>
  <si>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</si>
  <si>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</si>
  <si>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</si>
  <si>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</si>
  <si>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</si>
  <si>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</si>
  <si>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</si>
  <si>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</si>
  <si>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</si>
  <si>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</si>
  <si>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</si>
  <si>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</si>
  <si>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</si>
  <si>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</si>
  <si>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</si>
  <si>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</si>
  <si>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</si>
  <si>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</si>
  <si>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</si>
  <si>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</si>
  <si>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</si>
  <si>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</si>
  <si>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</si>
  <si>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</si>
  <si>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</si>
  <si>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</si>
  <si>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</si>
  <si>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</si>
  <si>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</si>
  <si>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</si>
  <si>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</si>
  <si>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</si>
  <si>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</si>
  <si>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</si>
  <si>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</si>
  <si>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</si>
  <si>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</si>
  <si>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</si>
  <si>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</si>
  <si>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</si>
  <si>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</si>
  <si>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</si>
  <si>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</si>
  <si>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</si>
  <si>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</si>
  <si>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</si>
  <si>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</si>
  <si>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</si>
  <si>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</si>
  <si>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</si>
  <si>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</si>
  <si>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</si>
  <si>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</si>
  <si>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</si>
  <si>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</si>
  <si>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</si>
  <si>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</si>
  <si>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</si>
  <si>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</si>
  <si>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</si>
  <si>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</si>
  <si>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</si>
  <si>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</si>
  <si>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</si>
  <si>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</si>
  <si>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</si>
  <si>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</si>
  <si>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</si>
  <si>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</si>
  <si>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</si>
  <si>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</si>
  <si>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</si>
  <si>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</si>
  <si>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</si>
  <si>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</si>
  <si>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</si>
  <si>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</si>
  <si>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</si>
  <si>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</si>
  <si>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</si>
  <si>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</si>
  <si>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</si>
  <si>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</si>
  <si>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</si>
  <si>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</si>
  <si>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</si>
  <si>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</si>
  <si>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</si>
  <si>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</si>
  <si>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</si>
  <si>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</si>
  <si>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</si>
  <si>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</si>
  <si>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</si>
  <si>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</si>
  <si>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</si>
  <si>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</si>
  <si>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</si>
  <si>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</si>
  <si>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</si>
  <si>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</si>
  <si>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</si>
  <si>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</si>
  <si>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</si>
  <si>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</si>
  <si>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</si>
  <si>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</si>
  <si>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</si>
  <si>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</si>
  <si>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</si>
  <si>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</si>
  <si>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</si>
  <si>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</si>
  <si>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</si>
  <si>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</si>
  <si>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</si>
  <si>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</si>
  <si>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</si>
  <si>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</si>
  <si>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</si>
  <si>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</si>
  <si>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</si>
  <si>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</si>
  <si>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</si>
  <si>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</si>
  <si>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</si>
  <si>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</si>
  <si>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</si>
  <si>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</si>
  <si>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</si>
  <si>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</si>
  <si>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</si>
  <si>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</si>
  <si>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</si>
  <si>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</si>
  <si>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</si>
  <si>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</si>
  <si>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</si>
  <si>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</si>
  <si>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</si>
  <si>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</si>
  <si>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</si>
  <si>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</si>
  <si>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</si>
  <si>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</si>
  <si>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</si>
  <si>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</si>
  <si>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</si>
  <si>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</si>
  <si>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</si>
  <si>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</si>
  <si>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</si>
  <si>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</si>
  <si>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</si>
  <si>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</si>
  <si>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</si>
  <si>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</si>
  <si>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</si>
  <si>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</si>
  <si>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</si>
  <si>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</si>
  <si>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</si>
  <si>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</si>
  <si>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</si>
  <si>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</si>
  <si>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</si>
  <si>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</si>
  <si>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</si>
  <si>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</si>
  <si>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</si>
  <si>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</si>
  <si>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</si>
  <si>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</si>
  <si>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</si>
  <si>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</si>
  <si>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</si>
  <si>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</si>
  <si>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</si>
  <si>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</si>
  <si>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</si>
  <si>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</si>
  <si>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</si>
  <si>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</si>
  <si>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</si>
  <si>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</si>
  <si>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</si>
  <si>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</si>
  <si>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</si>
  <si>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</si>
  <si>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</si>
  <si>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</si>
  <si>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</si>
  <si>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</si>
  <si>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</si>
  <si>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</si>
  <si>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</si>
  <si>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</si>
  <si>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</si>
  <si>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</si>
  <si>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</si>
  <si>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</si>
  <si>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</si>
  <si>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</si>
  <si>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</si>
  <si>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</si>
  <si>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</si>
  <si>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</si>
  <si>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</si>
  <si>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</si>
  <si>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</si>
  <si>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</si>
  <si>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</si>
  <si>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</si>
  <si>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</si>
  <si>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</si>
  <si>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</si>
  <si>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</si>
  <si>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</si>
  <si>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</si>
  <si>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</si>
  <si>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</si>
  <si>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</si>
  <si>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</si>
  <si>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</si>
  <si>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</si>
  <si>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</si>
  <si>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</si>
  <si>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</si>
  <si>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</si>
  <si>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</si>
  <si>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</si>
  <si>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</si>
  <si>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</si>
  <si>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</si>
  <si>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</si>
  <si>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</si>
  <si>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</si>
  <si>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</si>
  <si>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</si>
  <si>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</si>
  <si>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</si>
  <si>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</si>
  <si>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</si>
  <si>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</si>
  <si>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</si>
  <si>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</si>
  <si>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</si>
  <si>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</si>
  <si>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</si>
  <si>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</si>
  <si>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</si>
  <si>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</si>
  <si>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</si>
  <si>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</si>
  <si>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</si>
  <si>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</si>
  <si>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</si>
  <si>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</si>
  <si>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</si>
  <si>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</si>
  <si>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</si>
  <si>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</si>
  <si>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</si>
  <si>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</si>
  <si>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</si>
  <si>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</si>
  <si>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</si>
  <si>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</si>
  <si>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</si>
  <si>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</si>
  <si>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</si>
  <si>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</si>
  <si>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</si>
  <si>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</si>
  <si>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</si>
  <si>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</si>
  <si>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</si>
  <si>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</si>
  <si>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</si>
  <si>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</si>
  <si>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</si>
  <si>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</si>
  <si>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</si>
  <si>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</si>
  <si>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</si>
  <si>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</si>
  <si>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</si>
  <si>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</si>
  <si>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</si>
  <si>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</si>
  <si>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</si>
  <si>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</si>
  <si>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</si>
  <si>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</si>
  <si>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</si>
  <si>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</si>
  <si>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</si>
  <si>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</si>
  <si>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</si>
  <si>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</si>
  <si>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</si>
  <si>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</si>
  <si>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</si>
  <si>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</si>
  <si>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</si>
  <si>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</si>
  <si>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</si>
  <si>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</si>
  <si>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</si>
  <si>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</si>
  <si>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</si>
  <si>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</si>
  <si>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</si>
  <si>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</si>
  <si>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</si>
  <si>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</si>
  <si>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</si>
  <si>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</si>
  <si>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</si>
  <si>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</si>
  <si>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</si>
  <si>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</si>
  <si>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</si>
  <si>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</si>
  <si>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</si>
  <si>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</si>
  <si>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</si>
  <si>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</si>
  <si>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</si>
  <si>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</si>
  <si>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</si>
  <si>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</si>
  <si>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</si>
  <si>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</si>
  <si>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</si>
  <si>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</si>
  <si>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</si>
  <si>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</si>
  <si>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</si>
  <si>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</si>
  <si>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</si>
  <si>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</si>
  <si>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</si>
  <si>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</si>
  <si>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</si>
  <si>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</si>
  <si>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</si>
  <si>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</si>
  <si>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</si>
  <si>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</si>
  <si>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</si>
  <si>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</si>
  <si>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</si>
  <si>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</si>
  <si>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</si>
  <si>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</si>
  <si>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</si>
  <si>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</si>
  <si>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</si>
  <si>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</si>
  <si>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</si>
  <si>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</si>
  <si>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</si>
  <si>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</si>
  <si>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</si>
  <si>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</si>
  <si>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</si>
  <si>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</si>
  <si>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</si>
  <si>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</si>
  <si>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</si>
  <si>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</si>
  <si>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</si>
  <si>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</si>
  <si>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</si>
  <si>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</si>
  <si>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</si>
  <si>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</si>
  <si>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</si>
  <si>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</si>
  <si>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</si>
  <si>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</si>
  <si>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</si>
  <si>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</si>
  <si>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</si>
  <si>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</si>
  <si>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</si>
  <si>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</si>
  <si>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</si>
  <si>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</si>
  <si>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</si>
  <si>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</si>
  <si>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</si>
  <si>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</si>
  <si>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</si>
  <si>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</si>
  <si>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</si>
  <si>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</si>
  <si>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</si>
  <si>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</si>
  <si>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</si>
  <si>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</si>
  <si>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</si>
  <si>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</si>
  <si>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</si>
  <si>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</si>
  <si>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</si>
  <si>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</si>
  <si>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</si>
  <si>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</si>
  <si>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</si>
  <si>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</si>
  <si>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</si>
  <si>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</si>
  <si>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</si>
  <si>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</si>
  <si>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</si>
  <si>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</si>
  <si>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</si>
  <si>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</si>
  <si>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</si>
  <si>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</si>
  <si>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</si>
  <si>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</si>
  <si>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</si>
  <si>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</si>
  <si>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</si>
  <si>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</si>
  <si>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</si>
  <si>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</si>
  <si>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</si>
  <si>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</si>
  <si>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</si>
  <si>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</si>
  <si>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</si>
  <si>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</si>
  <si>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</si>
  <si>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</si>
  <si>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</si>
  <si>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</si>
  <si>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</si>
  <si>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</si>
  <si>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</si>
  <si>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</si>
  <si>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</si>
  <si>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</si>
  <si>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</si>
  <si>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</si>
  <si>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</si>
  <si>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</si>
  <si>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</si>
  <si>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</si>
  <si>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</si>
  <si>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</si>
  <si>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</si>
  <si>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</si>
  <si>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</si>
  <si>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</si>
  <si>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</si>
  <si>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</si>
  <si>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</si>
  <si>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</si>
  <si>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</si>
  <si>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</si>
  <si>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</si>
  <si>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</si>
  <si>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</si>
  <si>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</si>
  <si>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</si>
  <si>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</si>
  <si>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</si>
  <si>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</si>
  <si>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</si>
  <si>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</si>
  <si>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</si>
  <si>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</si>
  <si>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</si>
  <si>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</si>
  <si>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</si>
  <si>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</si>
  <si>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</si>
  <si>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</si>
  <si>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</si>
  <si>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</si>
  <si>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</si>
  <si>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</si>
  <si>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</si>
  <si>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</si>
  <si>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</si>
  <si>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</si>
  <si>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</si>
  <si>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</si>
  <si>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</si>
  <si>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</si>
  <si>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</si>
  <si>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</si>
  <si>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</si>
  <si>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</si>
  <si>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</si>
  <si>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</si>
  <si>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</si>
  <si>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</si>
  <si>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</si>
  <si>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</si>
  <si>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</si>
  <si>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</si>
  <si>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</si>
  <si>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</si>
  <si>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</si>
  <si>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</si>
  <si>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</si>
  <si>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</si>
  <si>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</si>
  <si>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</si>
  <si>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</si>
  <si>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</si>
  <si>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</si>
  <si>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</si>
  <si>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</si>
  <si>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</si>
  <si>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</si>
  <si>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</si>
  <si>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</si>
  <si>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</si>
  <si>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</si>
  <si>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</si>
  <si>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</si>
  <si>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</si>
  <si>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</si>
  <si>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</si>
  <si>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</si>
  <si>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</si>
  <si>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</si>
  <si>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</si>
  <si>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</si>
  <si>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</si>
  <si>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</si>
  <si>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</si>
  <si>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</si>
  <si>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</si>
  <si>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</si>
  <si>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</si>
  <si>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</si>
  <si>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</si>
  <si>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</si>
  <si>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</si>
  <si>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</si>
  <si>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</si>
  <si>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</si>
  <si>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</si>
  <si>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</si>
  <si>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</si>
  <si>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</si>
  <si>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</si>
  <si>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</si>
  <si>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</si>
  <si>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</si>
  <si>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</si>
  <si>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</si>
  <si>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</si>
  <si>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</si>
  <si>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</si>
  <si>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</si>
  <si>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</si>
  <si>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</si>
  <si>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</si>
  <si>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</si>
  <si>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</si>
  <si>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</si>
  <si>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</si>
  <si>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</si>
  <si>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</si>
  <si>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</si>
  <si>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</si>
  <si>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</si>
  <si>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</si>
  <si>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</si>
  <si>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</si>
  <si>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</si>
  <si>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</si>
  <si>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</si>
  <si>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</si>
  <si>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</si>
  <si>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</si>
  <si>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</si>
  <si>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</si>
  <si>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</si>
  <si>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</si>
  <si>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</si>
  <si>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</si>
  <si>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</si>
  <si>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</si>
  <si>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</si>
  <si>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</si>
  <si>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</si>
  <si>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</si>
  <si>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</si>
  <si>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</si>
  <si>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</si>
  <si>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</si>
  <si>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</si>
  <si>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</si>
  <si>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</si>
  <si>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</si>
  <si>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</si>
  <si>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</si>
  <si>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</si>
  <si>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</si>
  <si>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</si>
  <si>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</si>
  <si>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</si>
  <si>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</si>
  <si>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</si>
  <si>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</si>
  <si>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</si>
  <si>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</si>
  <si>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</si>
  <si>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</si>
  <si>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</si>
  <si>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</si>
  <si>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</si>
  <si>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</si>
  <si>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</si>
  <si>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</si>
  <si>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</si>
  <si>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</si>
  <si>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</si>
  <si>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</si>
  <si>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</si>
  <si>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</si>
  <si>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</si>
  <si>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</si>
  <si>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</si>
  <si>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</si>
  <si>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</si>
  <si>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</si>
  <si>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</si>
  <si>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</si>
  <si>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</si>
  <si>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</si>
  <si>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</si>
  <si>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</si>
  <si>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</si>
  <si>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</si>
  <si>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</si>
  <si>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</si>
  <si>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</si>
  <si>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</si>
  <si>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</si>
  <si>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</si>
  <si>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</si>
  <si>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</si>
  <si>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</si>
  <si>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</si>
  <si>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</si>
  <si>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</si>
  <si>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</si>
  <si>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</si>
  <si>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</si>
  <si>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</si>
  <si>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</si>
  <si>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</si>
  <si>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</si>
  <si>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</si>
  <si>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</si>
  <si>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</si>
  <si>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</si>
  <si>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</si>
  <si>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</si>
  <si>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</si>
  <si>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</si>
  <si>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</si>
  <si>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</si>
  <si>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</si>
  <si>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</si>
  <si>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</si>
  <si>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</si>
  <si>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</si>
  <si>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</si>
  <si>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</si>
  <si>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</si>
  <si>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</si>
  <si>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</si>
  <si>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</si>
  <si>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</si>
  <si>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</si>
  <si>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</si>
  <si>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</si>
  <si>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</si>
  <si>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</si>
  <si>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</si>
  <si>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</si>
  <si>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</si>
  <si>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</si>
  <si>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</si>
  <si>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</si>
  <si>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</si>
  <si>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</si>
  <si>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</si>
  <si>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</si>
  <si>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</si>
  <si>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</si>
  <si>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</si>
  <si>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</si>
  <si>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</si>
  <si>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</si>
  <si>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</si>
  <si>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</si>
  <si>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</si>
  <si>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</si>
  <si>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</si>
  <si>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</si>
  <si>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</si>
  <si>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</si>
  <si>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</si>
  <si>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</si>
  <si>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</si>
  <si>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</si>
  <si>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</si>
  <si>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</si>
  <si>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</si>
  <si>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</si>
  <si>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</si>
  <si>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</si>
  <si>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</si>
  <si>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</si>
  <si>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</si>
  <si>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</si>
  <si>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</si>
  <si>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</si>
  <si>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</si>
  <si>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</si>
  <si>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</si>
  <si>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</si>
  <si>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</si>
  <si>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</si>
  <si>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</si>
  <si>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</si>
  <si>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</si>
  <si>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</si>
  <si>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</si>
  <si>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</si>
  <si>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</si>
  <si>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</si>
  <si>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</si>
  <si>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</si>
  <si>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</si>
  <si>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</si>
  <si>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</si>
  <si>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</si>
  <si>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</si>
  <si>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</si>
  <si>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</si>
  <si>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</si>
  <si>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</si>
  <si>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</si>
  <si>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</si>
  <si>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</si>
  <si>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</si>
  <si>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</si>
  <si>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</si>
  <si>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</si>
  <si>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</si>
  <si>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</si>
  <si>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</si>
  <si>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</si>
  <si>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</si>
  <si>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</si>
  <si>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</si>
  <si>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</si>
  <si>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</si>
  <si>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</si>
  <si>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</si>
  <si>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</si>
  <si>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</si>
  <si>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</si>
  <si>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</si>
  <si>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</si>
  <si>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</si>
  <si>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</si>
  <si>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</si>
  <si>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</si>
  <si>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</si>
  <si>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</si>
  <si>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</si>
  <si>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</si>
  <si>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</si>
  <si>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</si>
  <si>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</si>
  <si>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</si>
  <si>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</si>
  <si>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</si>
  <si>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</si>
  <si>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</si>
  <si>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</si>
  <si>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</si>
  <si>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</si>
  <si>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</si>
  <si>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</si>
  <si>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</si>
  <si>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</si>
  <si>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</si>
  <si>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</si>
  <si>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</si>
  <si>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</si>
  <si>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</si>
  <si>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</si>
  <si>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</si>
  <si>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</si>
  <si>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</si>
  <si>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</si>
  <si>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</si>
  <si>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</si>
  <si>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</si>
  <si>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</si>
  <si>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</si>
  <si>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</si>
  <si>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</si>
  <si>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</si>
  <si>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</si>
  <si>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</si>
  <si>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</si>
  <si>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</si>
  <si>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</si>
  <si>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</si>
  <si>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</si>
  <si>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</si>
  <si>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</si>
  <si>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</si>
  <si>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</si>
  <si>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</si>
  <si>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</si>
  <si>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</si>
  <si>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</si>
  <si>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</si>
  <si>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</si>
  <si>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</si>
  <si>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</si>
  <si>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</si>
  <si>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</si>
  <si>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</si>
  <si>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</si>
  <si>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</si>
  <si>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</si>
  <si>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</si>
  <si>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</si>
  <si>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</si>
  <si>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</si>
  <si>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</si>
  <si>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</si>
  <si>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</si>
  <si>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</si>
  <si>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</si>
  <si>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</si>
  <si>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</si>
  <si>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</si>
  <si>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</si>
  <si>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</si>
  <si>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</si>
  <si>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</si>
  <si>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</si>
  <si>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</si>
  <si>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</si>
  <si>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</si>
  <si>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</si>
  <si>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</si>
  <si>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</si>
  <si>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</si>
  <si>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</si>
  <si>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</si>
  <si>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</si>
  <si>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</si>
  <si>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</si>
  <si>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</si>
  <si>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</si>
  <si>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</si>
  <si>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</si>
  <si>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</si>
  <si>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</si>
  <si>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</si>
  <si>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</si>
  <si>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</si>
  <si>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</si>
  <si>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</si>
  <si>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</si>
  <si>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</si>
  <si>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</si>
  <si>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</si>
  <si>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</si>
  <si>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</si>
  <si>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</si>
  <si>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</si>
  <si>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</si>
  <si>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</si>
  <si>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</si>
  <si>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</si>
  <si>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</si>
  <si>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</si>
  <si>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</si>
  <si>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</si>
  <si>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</si>
  <si>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</si>
  <si>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</si>
  <si>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</si>
  <si>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</si>
  <si>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</si>
  <si>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</si>
  <si>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</si>
  <si>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</si>
  <si>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</si>
  <si>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</si>
  <si>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</si>
  <si>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</si>
  <si>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</si>
  <si>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</si>
  <si>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</si>
  <si>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</si>
  <si>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</si>
  <si>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</si>
  <si>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</si>
  <si>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</si>
  <si>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</si>
  <si>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</si>
  <si>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</si>
  <si>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</si>
  <si>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</si>
  <si>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</si>
  <si>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</si>
  <si>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</si>
  <si>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</si>
  <si>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</si>
  <si>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</si>
  <si>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</si>
  <si>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</si>
  <si>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</si>
  <si>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</si>
  <si>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</si>
  <si>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</si>
  <si>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</si>
  <si>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</si>
  <si>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</si>
  <si>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</si>
  <si>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</si>
  <si>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</si>
  <si>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</si>
  <si>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</si>
  <si>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</si>
  <si>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</si>
  <si>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</si>
  <si>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</si>
  <si>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</si>
  <si>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</si>
  <si>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</si>
  <si>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</si>
  <si>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</si>
  <si>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</si>
  <si>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</si>
  <si>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</si>
  <si>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</si>
  <si>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</si>
  <si>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</si>
  <si>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</si>
  <si>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</si>
  <si>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</si>
  <si>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</si>
  <si>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</si>
  <si>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</si>
  <si>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</si>
  <si>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</si>
  <si>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</si>
  <si>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</si>
  <si>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</si>
  <si>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</si>
  <si>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</si>
  <si>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</si>
  <si>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</si>
  <si>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</si>
  <si>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</si>
  <si>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</si>
  <si>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</si>
  <si>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</si>
  <si>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</si>
  <si>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</si>
  <si>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</si>
  <si>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</si>
  <si>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</si>
  <si>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</si>
  <si>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</si>
  <si>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</si>
  <si>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</si>
  <si>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</si>
  <si>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</si>
  <si>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</si>
  <si>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</si>
  <si>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</si>
  <si>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</si>
  <si>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</si>
  <si>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</si>
  <si>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</si>
  <si>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</si>
  <si>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</si>
  <si>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</si>
  <si>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</si>
  <si>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</si>
  <si>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</si>
  <si>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</si>
  <si>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</si>
  <si>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</si>
  <si>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</si>
  <si>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</si>
  <si>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</si>
  <si>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</si>
  <si>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</si>
  <si>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</si>
  <si>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</si>
  <si>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</si>
  <si>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</si>
  <si>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</si>
  <si>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</si>
  <si>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</si>
  <si>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</si>
  <si>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</si>
  <si>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</si>
  <si>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</si>
  <si>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</si>
  <si>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</si>
  <si>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</si>
  <si>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</si>
  <si>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</si>
  <si>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</si>
  <si>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</si>
  <si>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</si>
  <si>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</si>
  <si>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</si>
  <si>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</si>
  <si>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</si>
  <si>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</si>
  <si>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</si>
  <si>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</si>
  <si>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</si>
  <si>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</si>
  <si>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</si>
  <si>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</si>
  <si>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</si>
  <si>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</si>
  <si>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</si>
  <si>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</si>
  <si>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</si>
  <si>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</si>
  <si>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</si>
  <si>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</si>
  <si>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</si>
  <si>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</si>
  <si>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</si>
  <si>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</si>
  <si>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</si>
  <si>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</si>
  <si>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</si>
  <si>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</si>
  <si>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</si>
  <si>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</si>
  <si>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</si>
  <si>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</si>
  <si>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</si>
  <si>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</si>
  <si>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</si>
  <si>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</si>
  <si>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</si>
  <si>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</si>
  <si>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</si>
  <si>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</si>
  <si>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</si>
  <si>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</si>
  <si>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</si>
  <si>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</si>
  <si>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</si>
  <si>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</si>
  <si>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</si>
  <si>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</si>
  <si>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</si>
  <si>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</si>
  <si>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</si>
  <si>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</si>
  <si>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</si>
  <si>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</si>
  <si>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</si>
  <si>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</si>
  <si>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</si>
  <si>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</si>
  <si>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</si>
  <si>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</si>
  <si>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</si>
  <si>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</si>
  <si>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</si>
  <si>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</si>
  <si>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</si>
  <si>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</si>
  <si>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</si>
  <si>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</si>
  <si>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</si>
  <si>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</si>
  <si>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</si>
  <si>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</si>
  <si>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</si>
  <si>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</si>
  <si>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</si>
  <si>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</si>
  <si>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</si>
  <si>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</si>
  <si>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</si>
  <si>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</si>
  <si>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</si>
  <si>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</si>
  <si>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</si>
  <si>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</si>
  <si>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</si>
  <si>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</si>
  <si>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</si>
  <si>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</si>
  <si>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</si>
  <si>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</si>
  <si>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</si>
  <si>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</si>
  <si>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</si>
  <si>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</si>
  <si>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</si>
  <si>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</si>
  <si>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</si>
  <si>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</si>
  <si>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</si>
  <si>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</si>
  <si>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</si>
  <si>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</si>
  <si>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</si>
  <si>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</si>
  <si>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</si>
  <si>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</si>
  <si>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</si>
  <si>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</si>
  <si>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</si>
  <si>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</si>
  <si>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</si>
  <si>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</si>
  <si>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</si>
  <si>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</si>
  <si>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</si>
  <si>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</si>
  <si>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</si>
  <si>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</si>
  <si>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</si>
  <si>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</si>
  <si>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</si>
  <si>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</si>
  <si>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</si>
  <si>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</si>
  <si>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</si>
  <si>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</si>
  <si>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</si>
  <si>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</si>
  <si>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</si>
  <si>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</si>
  <si>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</si>
  <si>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</si>
  <si>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</si>
  <si>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</si>
  <si>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</si>
  <si>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</si>
  <si>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</si>
  <si>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</si>
  <si>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</si>
  <si>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</si>
  <si>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</si>
  <si>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</si>
  <si>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</si>
  <si>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</si>
  <si>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</si>
  <si>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</si>
  <si>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</si>
  <si>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</si>
  <si>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</si>
  <si>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</si>
  <si>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</si>
  <si>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</si>
  <si>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</si>
  <si>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</si>
  <si>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</si>
  <si>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</si>
  <si>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</si>
  <si>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</si>
  <si>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</si>
  <si>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</si>
  <si>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</si>
  <si>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</si>
  <si>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</si>
  <si>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</si>
  <si>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</si>
  <si>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</si>
  <si>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</si>
  <si>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</si>
  <si>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</si>
  <si>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</si>
  <si>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</si>
  <si>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</si>
  <si>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</si>
  <si>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</si>
  <si>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</si>
  <si>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</si>
  <si>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</si>
  <si>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</si>
  <si>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</si>
  <si>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</si>
  <si>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</si>
  <si>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</si>
  <si>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</si>
  <si>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</si>
  <si>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</si>
  <si>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</si>
  <si>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</si>
  <si>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</si>
  <si>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</si>
  <si>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</si>
  <si>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</si>
  <si>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</si>
  <si>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</si>
  <si>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</si>
  <si>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</si>
  <si>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</si>
  <si>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</si>
  <si>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</si>
  <si>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</si>
  <si>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</si>
  <si>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</si>
  <si>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</si>
  <si>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</si>
  <si>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</si>
  <si>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</si>
  <si>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</si>
  <si>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</si>
  <si>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</si>
  <si>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</si>
  <si>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</si>
  <si>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</si>
  <si>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</si>
  <si>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</si>
  <si>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</si>
  <si>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</si>
  <si>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</si>
  <si>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</si>
  <si>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</si>
  <si>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</si>
  <si>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</si>
  <si>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</si>
  <si>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</si>
  <si>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</si>
  <si>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</si>
  <si>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</si>
  <si>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</si>
  <si>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</si>
  <si>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</si>
  <si>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</si>
  <si>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</si>
  <si>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</si>
  <si>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</si>
  <si>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</si>
  <si>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</si>
  <si>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</si>
  <si>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</si>
  <si>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</si>
  <si>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</si>
  <si>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</si>
  <si>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</si>
  <si>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</si>
  <si>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</si>
  <si>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</si>
  <si>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</si>
  <si>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</si>
  <si>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</si>
  <si>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</si>
  <si>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</si>
  <si>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</si>
  <si>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</si>
  <si>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</si>
  <si>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</si>
  <si>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</si>
  <si>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</si>
  <si>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</si>
  <si>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</si>
  <si>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</si>
  <si>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</si>
  <si>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</si>
  <si>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</si>
  <si>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</si>
  <si>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</si>
  <si>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</si>
  <si>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</si>
  <si>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</si>
  <si>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</si>
  <si>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</si>
  <si>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</si>
  <si>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</si>
  <si>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</si>
  <si>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</si>
  <si>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</si>
  <si>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</si>
  <si>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</si>
  <si>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</si>
  <si>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</si>
  <si>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</si>
  <si>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</si>
  <si>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</si>
  <si>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</si>
  <si>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</si>
  <si>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</si>
  <si>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</si>
  <si>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</si>
  <si>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</si>
  <si>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</si>
  <si>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</si>
  <si>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</si>
  <si>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</si>
  <si>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</si>
  <si>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</si>
  <si>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</si>
  <si>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</si>
  <si>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</si>
  <si>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</si>
  <si>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</si>
  <si>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</si>
  <si>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</si>
  <si>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</si>
  <si>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</si>
  <si>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</si>
  <si>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</si>
  <si>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</si>
  <si>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</si>
  <si>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</si>
  <si>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</si>
  <si>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</si>
  <si>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</si>
  <si>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</si>
  <si>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</si>
  <si>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</si>
  <si>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</si>
  <si>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</si>
  <si>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</si>
  <si>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</si>
  <si>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</si>
  <si>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</si>
  <si>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</si>
  <si>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</si>
  <si>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</si>
  <si>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</si>
  <si>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</si>
  <si>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</si>
  <si>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</si>
  <si>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</si>
  <si>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</si>
  <si>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</si>
  <si>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</si>
  <si>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</si>
  <si>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</si>
  <si>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</si>
  <si>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</si>
  <si>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</si>
  <si>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</si>
  <si>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</si>
  <si>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</si>
  <si>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</si>
  <si>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</si>
  <si>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</si>
  <si>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</si>
  <si>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</si>
  <si>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</si>
  <si>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</si>
  <si>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</si>
  <si>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</si>
  <si>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</si>
  <si>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</si>
  <si>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</si>
  <si>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</si>
  <si>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</si>
  <si>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</si>
  <si>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</si>
  <si>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</si>
  <si>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</si>
  <si>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</si>
  <si>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</si>
  <si>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</si>
  <si>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</si>
  <si>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</si>
  <si>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</si>
  <si>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</si>
  <si>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</si>
  <si>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</si>
  <si>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</si>
  <si>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</si>
  <si>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</si>
  <si>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</si>
  <si>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</si>
  <si>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</si>
  <si>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</si>
  <si>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</si>
  <si>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</si>
  <si>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</si>
  <si>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</si>
  <si>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</si>
  <si>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</si>
  <si>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</si>
  <si>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</si>
  <si>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</si>
  <si>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</si>
  <si>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</si>
  <si>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</si>
  <si>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</si>
  <si>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</si>
  <si>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</si>
  <si>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</si>
  <si>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</si>
  <si>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</si>
  <si>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</si>
  <si>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</si>
  <si>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</si>
  <si>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</si>
  <si>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</si>
  <si>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</si>
  <si>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</si>
  <si>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</si>
  <si>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</si>
  <si>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</si>
  <si>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</si>
  <si>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</si>
  <si>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</si>
  <si>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</si>
  <si>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</si>
  <si>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</si>
  <si>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</si>
  <si>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</si>
  <si>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</si>
  <si>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</si>
  <si>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</si>
  <si>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</si>
  <si>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</si>
  <si>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</si>
  <si>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</si>
  <si>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</si>
  <si>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</si>
  <si>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</si>
  <si>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</si>
  <si>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</si>
  <si>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</si>
  <si>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</si>
  <si>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</si>
  <si>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</si>
  <si>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</si>
  <si>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</si>
  <si>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</si>
  <si>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</si>
  <si>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</si>
  <si>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</si>
  <si>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</si>
  <si>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</si>
  <si>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</si>
  <si>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</si>
  <si>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</si>
  <si>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</si>
  <si>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</si>
  <si>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</si>
  <si>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</si>
  <si>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</si>
  <si>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</si>
  <si>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</si>
  <si>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</si>
  <si>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</si>
  <si>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</si>
  <si>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</si>
  <si>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</si>
  <si>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</si>
  <si>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</si>
  <si>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</si>
  <si>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</si>
  <si>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</si>
  <si>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</si>
  <si>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</si>
  <si>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</si>
  <si>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</si>
  <si>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</si>
  <si>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</si>
  <si>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</si>
  <si>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</si>
  <si>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</si>
  <si>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</si>
  <si>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</si>
  <si>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</si>
  <si>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</si>
  <si>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</si>
  <si>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</si>
  <si>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</si>
  <si>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</si>
  <si>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</si>
  <si>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</si>
  <si>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</si>
  <si>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</si>
  <si>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</si>
  <si>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</si>
  <si>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</si>
  <si>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</si>
  <si>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</si>
  <si>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</si>
  <si>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</si>
  <si>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</si>
  <si>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</si>
  <si>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</si>
  <si>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</si>
  <si>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</si>
  <si>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</si>
  <si>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</si>
  <si>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</si>
  <si>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</si>
  <si>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</si>
  <si>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</si>
  <si>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</si>
  <si>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</si>
  <si>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</si>
  <si>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</si>
  <si>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</si>
  <si>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</si>
  <si>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</si>
  <si>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</si>
  <si>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</si>
  <si>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</si>
  <si>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</si>
  <si>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</si>
  <si>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</si>
  <si>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</si>
  <si>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</si>
  <si>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</si>
  <si>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</si>
  <si>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</si>
  <si>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</si>
  <si>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</si>
  <si>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</si>
  <si>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</si>
  <si>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</si>
  <si>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</si>
  <si>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</si>
  <si>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</si>
  <si>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</si>
  <si>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</si>
  <si>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</si>
  <si>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</si>
  <si>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</si>
  <si>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</si>
  <si>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</si>
  <si>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</si>
  <si>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</si>
  <si>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</si>
  <si>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</si>
  <si>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</si>
  <si>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</si>
  <si>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</si>
  <si>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</si>
  <si>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</si>
  <si>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</si>
  <si>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</si>
  <si>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</si>
  <si>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</si>
  <si>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</si>
  <si>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</si>
  <si>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</si>
  <si>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</si>
  <si>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</si>
  <si>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</si>
  <si>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</si>
  <si>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</si>
  <si>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</si>
  <si>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</si>
  <si>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</si>
  <si>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</si>
  <si>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</si>
  <si>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</si>
  <si>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</si>
  <si>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</si>
  <si>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</si>
  <si>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</si>
  <si>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</si>
  <si>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</si>
  <si>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</si>
  <si>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</si>
  <si>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</si>
  <si>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</si>
  <si>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</si>
  <si>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</si>
  <si>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</si>
  <si>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</si>
  <si>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</si>
  <si>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</si>
  <si>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</si>
  <si>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</si>
  <si>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</si>
  <si>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</si>
  <si>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</si>
  <si>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</si>
  <si>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</si>
  <si>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</si>
  <si>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</si>
  <si>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</si>
  <si>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</si>
  <si>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</si>
  <si>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</si>
  <si>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</si>
  <si>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</si>
  <si>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</si>
  <si>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</si>
  <si>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</si>
  <si>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</si>
  <si>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</si>
  <si>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</si>
  <si>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</si>
  <si>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</si>
  <si>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</si>
  <si>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</si>
  <si>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</si>
  <si>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</si>
  <si>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</si>
  <si>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</si>
  <si>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</si>
  <si>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</si>
  <si>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</si>
  <si>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</si>
  <si>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</si>
  <si>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</si>
  <si>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</si>
  <si>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</si>
  <si>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</si>
  <si>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</si>
  <si>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</si>
  <si>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</si>
  <si>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</si>
  <si>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</si>
  <si>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</si>
  <si>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</si>
  <si>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</si>
  <si>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</si>
  <si>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</si>
  <si>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</si>
  <si>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</si>
  <si>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</si>
  <si>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</si>
  <si>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</si>
  <si>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</si>
  <si>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</si>
  <si>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</si>
  <si>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</si>
  <si>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</si>
  <si>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</si>
  <si>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</si>
  <si>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</si>
  <si>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</si>
  <si>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</si>
  <si>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</si>
  <si>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</si>
  <si>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</si>
  <si>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</si>
  <si>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</si>
  <si>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</si>
  <si>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</si>
  <si>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</si>
  <si>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</si>
  <si>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</si>
  <si>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</si>
  <si>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</si>
  <si>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</si>
  <si>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</si>
  <si>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</si>
  <si>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</si>
  <si>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</si>
  <si>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</si>
  <si>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</si>
  <si>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</si>
  <si>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</si>
  <si>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</si>
  <si>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</si>
  <si>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</si>
  <si>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</si>
  <si>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</si>
  <si>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</si>
  <si>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</si>
  <si>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</si>
  <si>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</si>
  <si>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</si>
  <si>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</si>
  <si>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</si>
  <si>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</si>
  <si>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</si>
  <si>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</si>
  <si>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</si>
  <si>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</si>
  <si>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</si>
  <si>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</si>
  <si>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</si>
  <si>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</si>
  <si>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</si>
  <si>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</si>
  <si>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</si>
  <si>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</si>
  <si>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</si>
  <si>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</si>
  <si>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</si>
  <si>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</si>
  <si>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</si>
  <si>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</si>
  <si>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</si>
  <si>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</si>
  <si>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</si>
  <si>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</si>
  <si>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</si>
  <si>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</si>
  <si>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</si>
  <si>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</si>
  <si>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</si>
  <si>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</si>
  <si>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</si>
  <si>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</si>
  <si>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</si>
  <si>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</si>
  <si>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</si>
  <si>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</si>
  <si>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</si>
  <si>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</si>
  <si>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</si>
  <si>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</si>
  <si>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</si>
  <si>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</si>
  <si>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</si>
  <si>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</si>
  <si>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</si>
  <si>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</si>
  <si>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</si>
  <si>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</si>
  <si>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</si>
  <si>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</si>
  <si>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</si>
  <si>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</si>
  <si>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</si>
  <si>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</si>
  <si>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</si>
  <si>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</si>
  <si>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</si>
  <si>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</si>
  <si>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</si>
  <si>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</si>
  <si>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</si>
  <si>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</si>
  <si>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</si>
  <si>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</si>
  <si>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</si>
  <si>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</si>
  <si>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</si>
  <si>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</si>
  <si>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</si>
  <si>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</si>
  <si>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</si>
  <si>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</si>
  <si>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</si>
  <si>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</si>
  <si>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</si>
  <si>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</si>
  <si>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</si>
  <si>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</si>
  <si>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</si>
  <si>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</si>
  <si>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</si>
  <si>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</si>
  <si>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</si>
  <si>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</si>
  <si>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</si>
  <si>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</si>
  <si>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</si>
  <si>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</si>
  <si>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</si>
  <si>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</si>
  <si>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</si>
  <si>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</si>
  <si>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</si>
  <si>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</si>
  <si>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</si>
  <si>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</si>
  <si>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</si>
  <si>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</si>
  <si>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</si>
  <si>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</si>
  <si>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</si>
  <si>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</si>
  <si>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</si>
  <si>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</si>
  <si>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</si>
  <si>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</si>
  <si>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</si>
  <si>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</si>
  <si>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</si>
  <si>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</si>
  <si>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</si>
  <si>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</si>
  <si>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</si>
  <si>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</si>
  <si>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</si>
  <si>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</si>
  <si>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</si>
  <si>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</si>
  <si>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</si>
  <si>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</si>
  <si>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</si>
  <si>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</si>
  <si>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</si>
  <si>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</si>
  <si>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</si>
  <si>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</si>
  <si>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</si>
  <si>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</si>
  <si>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</si>
  <si>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</si>
  <si>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</si>
  <si>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</si>
  <si>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</si>
  <si>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</si>
  <si>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</si>
  <si>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</si>
  <si>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</si>
  <si>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</si>
  <si>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</si>
  <si>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</si>
  <si>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</si>
  <si>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</si>
  <si>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</si>
  <si>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</si>
  <si>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</si>
  <si>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</si>
  <si>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</si>
  <si>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</si>
  <si>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</si>
  <si>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</si>
  <si>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</si>
  <si>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</si>
  <si>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</si>
  <si>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</si>
  <si>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</si>
  <si>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</si>
  <si>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</si>
  <si>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</si>
  <si>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</si>
  <si>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</si>
  <si>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</si>
  <si>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</si>
  <si>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</si>
  <si>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</si>
  <si>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</si>
  <si>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</si>
  <si>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</si>
  <si>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</si>
  <si>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</si>
  <si>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</si>
  <si>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</si>
  <si>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</si>
  <si>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</si>
  <si>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</si>
  <si>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</si>
  <si>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</si>
  <si>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</si>
  <si>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</si>
  <si>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</si>
  <si>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</si>
  <si>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</si>
  <si>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</si>
  <si>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</si>
  <si>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</si>
  <si>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</si>
  <si>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</si>
  <si>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</si>
  <si>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</si>
  <si>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</si>
  <si>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</si>
  <si>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</si>
  <si>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</si>
  <si>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</si>
  <si>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</si>
  <si>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</si>
  <si>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</si>
  <si>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</si>
  <si>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</si>
  <si>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</si>
  <si>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</si>
  <si>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</si>
  <si>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</si>
  <si>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</si>
  <si>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</si>
  <si>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</si>
  <si>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</si>
  <si>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</si>
  <si>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</si>
  <si>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</si>
  <si>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</si>
  <si>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</si>
  <si>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</si>
  <si>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</si>
  <si>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</si>
  <si>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</si>
  <si>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</si>
  <si>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</si>
  <si>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</si>
  <si>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</si>
  <si>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</si>
  <si>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</si>
  <si>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</si>
  <si>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</si>
  <si>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</si>
  <si>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</si>
  <si>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</si>
  <si>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</si>
  <si>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</si>
  <si>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</si>
  <si>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</si>
  <si>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</si>
  <si>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</si>
  <si>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</si>
  <si>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</si>
  <si>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</si>
  <si>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</si>
  <si>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</si>
  <si>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</si>
  <si>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</si>
  <si>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</si>
  <si>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</si>
  <si>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</si>
  <si>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</si>
  <si>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</si>
  <si>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</si>
  <si>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</si>
  <si>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</si>
  <si>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</si>
  <si>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</si>
  <si>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</si>
  <si>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</si>
  <si>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</si>
  <si>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</si>
  <si>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</si>
  <si>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</si>
  <si>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</si>
  <si>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</si>
  <si>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</si>
  <si>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</si>
  <si>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</si>
  <si>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</si>
  <si>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</si>
  <si>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</si>
  <si>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</si>
  <si>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</si>
  <si>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</si>
  <si>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</si>
  <si>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</si>
  <si>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</si>
  <si>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</si>
  <si>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</si>
  <si>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</si>
  <si>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</si>
  <si>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</si>
  <si>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</si>
  <si>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</si>
  <si>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</si>
  <si>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</si>
  <si>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</si>
  <si>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</si>
  <si>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</si>
  <si>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</si>
  <si>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</si>
  <si>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</si>
  <si>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</si>
  <si>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</si>
  <si>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</si>
  <si>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</si>
  <si>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</si>
  <si>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</si>
  <si>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</si>
  <si>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</si>
  <si>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</si>
  <si>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</si>
  <si>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</si>
  <si>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</si>
  <si>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</si>
  <si>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</si>
  <si>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</si>
  <si>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</si>
  <si>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</si>
  <si>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</si>
  <si>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</si>
  <si>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</si>
  <si>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</si>
  <si>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</si>
  <si>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</si>
  <si>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</si>
  <si>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</si>
  <si>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</si>
  <si>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</si>
  <si>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</si>
  <si>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</si>
  <si>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</si>
  <si>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</si>
  <si>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</si>
  <si>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</si>
  <si>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</si>
  <si>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</si>
  <si>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</si>
  <si>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</si>
  <si>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</si>
  <si>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</si>
  <si>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</si>
  <si>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</si>
  <si>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</si>
  <si>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</si>
  <si>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</si>
  <si>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</si>
  <si>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</si>
  <si>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</si>
  <si>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</si>
  <si>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</si>
  <si>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</si>
  <si>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</si>
  <si>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</si>
  <si>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</si>
  <si>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</si>
  <si>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</si>
  <si>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</si>
  <si>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</si>
  <si>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</si>
  <si>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</si>
  <si>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</si>
  <si>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</si>
  <si>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</si>
  <si>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</si>
  <si>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</si>
  <si>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</si>
  <si>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</si>
  <si>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</si>
  <si>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</si>
  <si>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</si>
  <si>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</si>
  <si>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</si>
  <si>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</si>
  <si>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</si>
  <si>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</si>
  <si>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</si>
  <si>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</si>
  <si>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</si>
  <si>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</si>
  <si>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</si>
  <si>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</si>
  <si>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</si>
  <si>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</si>
  <si>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</si>
  <si>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</si>
  <si>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</si>
  <si>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</si>
  <si>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</si>
  <si>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</si>
  <si>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</si>
  <si>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</si>
  <si>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</si>
  <si>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</si>
  <si>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</si>
  <si>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</si>
  <si>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</si>
  <si>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</si>
  <si>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</si>
  <si>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</si>
  <si>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</si>
  <si>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</si>
  <si>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</si>
  <si>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</si>
  <si>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</si>
  <si>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</si>
  <si>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</si>
  <si>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</si>
  <si>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</si>
  <si>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</si>
  <si>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</si>
  <si>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</si>
  <si>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</si>
  <si>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</si>
  <si>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</si>
  <si>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</si>
  <si>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</si>
  <si>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</si>
  <si>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</si>
  <si>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</si>
  <si>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</si>
  <si>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</si>
  <si>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</si>
  <si>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</si>
  <si>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</si>
  <si>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</si>
  <si>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</si>
  <si>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</si>
  <si>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</si>
  <si>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</si>
  <si>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</si>
  <si>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</si>
  <si>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</si>
  <si>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</si>
  <si>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</si>
  <si>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</si>
  <si>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</si>
  <si>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</si>
  <si>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</si>
  <si>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</si>
  <si>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</si>
  <si>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</si>
  <si>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</si>
  <si>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</si>
  <si>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</si>
  <si>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</si>
  <si>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</si>
  <si>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</si>
  <si>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</si>
  <si>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</si>
  <si>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</si>
  <si>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</si>
  <si>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</si>
  <si>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</si>
  <si>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</si>
  <si>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</si>
  <si>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</si>
  <si>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</si>
  <si>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</si>
  <si>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</si>
  <si>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</si>
  <si>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</si>
  <si>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</si>
  <si>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</si>
  <si>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</si>
  <si>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</si>
  <si>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</si>
  <si>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</si>
  <si>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</si>
  <si>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</si>
  <si>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</si>
  <si>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</si>
  <si>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</si>
  <si>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</si>
  <si>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</si>
  <si>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</si>
  <si>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</si>
  <si>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</si>
  <si>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</si>
  <si>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</si>
  <si>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</si>
  <si>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</si>
  <si>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</si>
  <si>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</si>
  <si>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</si>
  <si>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</si>
  <si>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</si>
  <si>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</si>
  <si>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</si>
  <si>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</si>
  <si>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</si>
  <si>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</si>
  <si>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</si>
  <si>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</si>
  <si>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</si>
  <si>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</si>
  <si>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</si>
  <si>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</si>
  <si>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</si>
  <si>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</si>
  <si>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</si>
  <si>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</si>
  <si>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</si>
  <si>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</si>
  <si>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</si>
  <si>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</si>
  <si>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</si>
  <si>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</si>
  <si>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</si>
  <si>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</si>
  <si>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</si>
  <si>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</si>
  <si>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</si>
  <si>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</si>
  <si>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</si>
  <si>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</si>
  <si>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</si>
  <si>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</si>
  <si>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</si>
  <si>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</si>
  <si>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</si>
  <si>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</si>
  <si>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</si>
  <si>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</si>
  <si>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</si>
  <si>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</si>
  <si>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</si>
  <si>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</si>
  <si>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</si>
  <si>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</si>
  <si>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</si>
  <si>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</si>
  <si>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</si>
  <si>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</si>
  <si>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</si>
  <si>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</si>
  <si>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</si>
  <si>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</si>
  <si>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</si>
  <si>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</si>
  <si>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</si>
  <si>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</si>
  <si>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</si>
  <si>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</si>
  <si>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</si>
  <si>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</si>
  <si>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</si>
  <si>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</si>
  <si>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</si>
  <si>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</si>
  <si>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</si>
  <si>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</si>
  <si>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</si>
  <si>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</si>
  <si>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</si>
  <si>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</si>
  <si>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</si>
  <si>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</si>
  <si>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</si>
  <si>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</si>
  <si>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</si>
  <si>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</si>
  <si>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</si>
  <si>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</si>
  <si>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</si>
  <si>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</si>
  <si>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</si>
  <si>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</si>
  <si>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</si>
  <si>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</si>
  <si>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</si>
  <si>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</si>
  <si>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</si>
  <si>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</si>
  <si>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</si>
  <si>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</si>
  <si>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</si>
  <si>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</si>
  <si>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</si>
  <si>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</si>
  <si>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</si>
  <si>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</si>
  <si>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</si>
  <si>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</si>
  <si>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</si>
  <si>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</si>
  <si>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</si>
  <si>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</si>
  <si>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</si>
  <si>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</si>
  <si>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</si>
  <si>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</si>
  <si>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</si>
  <si>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</si>
  <si>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</si>
  <si>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</si>
  <si>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</si>
  <si>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</si>
  <si>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</si>
  <si>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</si>
  <si>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</si>
  <si>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</si>
  <si>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</si>
  <si>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</si>
  <si>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</si>
  <si>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</si>
  <si>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</si>
  <si>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</si>
  <si>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</si>
  <si>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</si>
  <si>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</si>
  <si>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</si>
  <si>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</si>
  <si>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</si>
  <si>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</si>
  <si>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</si>
  <si>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</si>
  <si>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</si>
  <si>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</si>
  <si>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</si>
  <si>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</si>
  <si>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</si>
  <si>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</si>
  <si>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</si>
  <si>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</si>
  <si>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</si>
  <si>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</si>
  <si>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</si>
  <si>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</si>
  <si>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</si>
  <si>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</si>
  <si>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</si>
  <si>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</si>
  <si>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</si>
  <si>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</si>
  <si>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</si>
  <si>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</si>
  <si>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</si>
  <si>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</si>
  <si>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</si>
  <si>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</si>
  <si>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</si>
  <si>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</si>
  <si>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</si>
  <si>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</si>
  <si>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</si>
  <si>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</si>
  <si>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</si>
  <si>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</si>
  <si>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</si>
  <si>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</si>
  <si>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</si>
  <si>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</si>
  <si>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</si>
  <si>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</si>
  <si>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</si>
  <si>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</si>
  <si>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</si>
  <si>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</si>
  <si>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</si>
  <si>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</si>
  <si>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</si>
  <si>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</si>
  <si>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</si>
  <si>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</si>
  <si>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</si>
  <si>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</si>
  <si>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</si>
  <si>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</si>
  <si>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</si>
  <si>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</si>
  <si>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</si>
  <si>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</si>
  <si>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</si>
  <si>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</si>
  <si>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</si>
  <si>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</si>
  <si>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</si>
  <si>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</si>
  <si>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</si>
  <si>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</si>
  <si>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</si>
  <si>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</si>
  <si>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</si>
  <si>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</si>
  <si>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</si>
  <si>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</si>
  <si>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</si>
  <si>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</si>
  <si>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</si>
  <si>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</si>
  <si>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</si>
  <si>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</si>
  <si>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</si>
  <si>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</si>
  <si>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</si>
  <si>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</si>
  <si>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</si>
  <si>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</si>
  <si>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</si>
  <si>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</si>
  <si>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</si>
  <si>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</si>
  <si>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</si>
  <si>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</si>
  <si>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</si>
  <si>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</si>
  <si>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</si>
  <si>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</si>
  <si>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</si>
  <si>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</si>
  <si>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</si>
  <si>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</si>
  <si>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</si>
  <si>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</si>
  <si>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</si>
  <si>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</si>
  <si>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</si>
  <si>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</si>
  <si>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</si>
  <si>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</si>
  <si>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</si>
  <si>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</si>
  <si>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</si>
  <si>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</si>
  <si>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</si>
  <si>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</si>
  <si>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</si>
  <si>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</si>
  <si>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</si>
  <si>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</si>
  <si>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</si>
  <si>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</si>
  <si>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</si>
  <si>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</si>
  <si>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</si>
  <si>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</si>
  <si>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</si>
  <si>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</si>
  <si>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</si>
  <si>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</si>
  <si>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</si>
  <si>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</si>
  <si>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</si>
  <si>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</si>
  <si>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</si>
  <si>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</si>
  <si>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</si>
  <si>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</si>
  <si>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</si>
  <si>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</si>
  <si>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</si>
  <si>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</si>
  <si>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</si>
  <si>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</si>
  <si>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</si>
  <si>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</si>
  <si>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PCM-20251119-00001955</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</si>
  <si>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</si>
  <si>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</si>
  <si>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</si>
  <si>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</si>
  <si>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</si>
  <si>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</si>
  <si>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</si>
  <si>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</si>
  <si>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</si>
  <si>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</si>
  <si>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</si>
  <si>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</si>
  <si>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</si>
  <si>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</si>
  <si>
    <t>TT-20251119-00078 -NO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</si>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</sst>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317.8952097222209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45980.843635648147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45980.843635648147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45980.843635648147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45980.843635648147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45980.843635648147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45980.843635648147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45980.843635648147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45980.843635648147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45980.843635648147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45980.843635648147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45980.843635648147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45980.843635648147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45980.843635648147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45980.843635648147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45980.843635648147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45980.843635648147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45980.843635648147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45980.843635648147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45980.843635648147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45980.843635648147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45980.843635648147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45980.843635648147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45980.843635648147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45980.843635648147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45980.843635648147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45980.843635648147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45980.843635648147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45980.843635648147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45980.843635648147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45980.843635648147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45980.843635648147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45980.843635648147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45980.843635648147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45980.843635648147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45980.843635648147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45980.843635648147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45980.843635648147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45980.843635648147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45980.843635648147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45980.843635648147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45980.843635648147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45980.843635648147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45980.843635648147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45980.843635648147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45980.843635648147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45980.843635648147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45980.843635648147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45980.843635648147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45980.843635648147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45980.843635648147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45980.843635648147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45980.843635648147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45980.843635648147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45980.843635648147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45980.843635648147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155.84379768518556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45980.843635648147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45980.843635648147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45980.843635648147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45980.843635648147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45980.843635648147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45980.843635648147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45980.843635648147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45980.843635648147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45980.843635648147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45980.843635648147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45980.843635648147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45980.843635648147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45980.843635648147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45980.843635648147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45980.843635648147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45980.843635648147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45980.843635648147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45980.843635648147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45980.843635648147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45980.843635648147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45980.843635648147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45980.843635648147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45980.843635648147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45980.843635648147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45980.843635648147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45980.843635648147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45980.843635648147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45980.843635648147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45980.843635648147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45980.843635648147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45980.843635648147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45980.843635648147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45980.843635648147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45980.843635648147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45980.843635648147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45980.843635648147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45980.843635648147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45980.843635648147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45980.843635648147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45980.843635648147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45980.843635648147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45980.843635648147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45980.843635648147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45980.843635648147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45980.843635648147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45980.843635648147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45980.843635648147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45980.843635648147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45980.843635648147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45980.843635648147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45980.843635648147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45980.843635648147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45980.843635648147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45980.843635648147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45980.843635648147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45980.843635648147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45980.843635648147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45980.843635648147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45980.843635648147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45980.843635648147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45980.843635648147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45980.843635648147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45980.843635648147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45980.843635648147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45980.843635648147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45980.843635648147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45980.843635648147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45980.843635648147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45980.843635648147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45980.843635648147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45980.843635648147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45980.843635648147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45980.843635648147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45980.843635648147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45980.843635648147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45980.843635648147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45980.843635648147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45980.843635648147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45980.843635648147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45980.843635648147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45980.843635648147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45980.843635648147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45980.843635648147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45980.843635648147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45980.843635648147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45980.843635648147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45980.843635648147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45980.843635648147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45980.843635648147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45980.843635648147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45980.843635648147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45980.843635648147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45980.843635648147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45980.843635648147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45980.843635648147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45980.843635648147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45980.843635648147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45980.843635648147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45980.843635648147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45980.843635648147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45980.843635648147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45980.843635648147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45980.843635648147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45980.843635648147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45980.843635648147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45980.843635648147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45980.843635648147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45980.843635648147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45980.843635648147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45980.843635648147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45980.843635648147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45980.843635648147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45980.843635648147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45980.843635648147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45980.843635648147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45980.843635648147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45980.843635648147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45980.843635648147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45980.843635648147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45980.843635648147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45980.843635648147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45980.843635648147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45980.843635648147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45980.843635648147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45980.843635648147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45980.843635648147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45980.843635648147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45980.843635648147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45980.843635648147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45980.843635648147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45980.843635648147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45980.843635648147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45980.843635648147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45980.843635648147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45980.843635648147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45980.843635648147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45980.843635648147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45980.843635648147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45980.843635648147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45980.843635648147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45980.843635648147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45980.843635648147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45980.843635648147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45980.843635648147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45980.843635648147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45980.843635648147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45980.843635648147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45980.843635648147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45980.843635648147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45980.843635648147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45980.843635648147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45980.843635648147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45980.843635648147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45980.843635648147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45980.843635648147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45980.843635648147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45980.843635648147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45980.843635648147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45980.843635648147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45980.843635648147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45980.843635648147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45980.843635648147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45980.843635648147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45980.843635648147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45980.843635648147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45980.843635648147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45980.843635648147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45980.843635648147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45980.843635648147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45980.843635648147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45980.843635648147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45980.843635648147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45980.843635648147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45980.843635648147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45980.843635648147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45980.843635648147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45980.843635648147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45980.843635648147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45980.843635648147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45980.843635648147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45980.843635648147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45980.843635648147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45980.843635648147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45980.843635648147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45980.843635648147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45980.843635648147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45980.843635648147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45980.843635648147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45980.843635648147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45980.843635648147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45980.843635648147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45980.843635648147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45980.843635648147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45980.843635648147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45980.843635648147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45980.843635648147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45980.843635648147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45980.843635648147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45980.843635648147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45980.843635648147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45980.843635648147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45980.843635648147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45980.843635648147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45980.843635648147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45980.843635648147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45980.843635648147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45980.843635648147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45980.843635648147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45980.843635648147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45980.843635648147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45980.843635648147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45980.843635648147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45980.843635648147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45980.843635648147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45980.843635648147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45980.843635648147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45980.843635648147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45980.843635648147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45980.843635648147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45980.843635648147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45980.843635648147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45980.843635648147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45980.843635648147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45980.843635648147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45980.843635648147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45980.843635648147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45980.843635648147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45980.843635648147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45980.843635648147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45980.843635648147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45980.843635648147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45980.843635648147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45980.843635648147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45980.843635648147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45980.843635648147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45980.843635648147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45980.843635648147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45980.843635648147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45980.843635648147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45980.843635648147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45980.843635648147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45980.843635648147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45980.843635648147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45980.843635648147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45980.843635648147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45980.843635648147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45980.843635648147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45980.843635648147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45980.843635648147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45980.843635648147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45980.843635648147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45980.843635648147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45980.843635648147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45980.843635648147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45980.843635648147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45980.843635648147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45980.843635648147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45980.843635648147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45980.843635648147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45980.843635648147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45980.843635648147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45980.843635648147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45980.843635648147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45980.843635648147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45980.843635648147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45980.843635648147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45980.843635648147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45980.843635648147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45980.843635648147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45980.843635648147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45980.843635648147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45980.843635648147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45980.843635648147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45980.843635648147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45980.843635648147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45980.843635648147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45980.843635648147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45980.843635648147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45980.843635648147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45980.843635648147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45980.843635648147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45980.843635648147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45980.843635648147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45980.843635648147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45980.843635648147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45980.843635648147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45980.843635648147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45980.843635648147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45980.843635648147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45980.843635648147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45980.843635648147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45980.843635648147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45980.843635648147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45980.843635648147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45980.843635648147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45980.843635648147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45980.843635648147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45980.843635648147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45980.843635648147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45980.843635648147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45980.843635648147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45980.843635648147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45980.843635648147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45980.843635648147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45980.843635648147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45980.843635648147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45980.843635648147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45980.843635648147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45980.843635648147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45980.843635648147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45980.843635648147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45980.843635648147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45980.843635648147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45980.843635648147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45980.843635648147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45980.843635648147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45980.843635648147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45980.843635648147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45980.843635648147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45980.843635648147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45980.843635648147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45980.843635648147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45980.843635648147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45980.843635648147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45980.843635648147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45980.843635648147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45980.843635648147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45980.843635648147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45980.843635648147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45980.843635648147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45980.843635648147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45980.843635648147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45980.843635648147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45980.843635648147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45980.843635648147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45980.843635648147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45980.843635648147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45980.843635648147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45980.843635648147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45980.843635648147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45980.843635648147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45980.843635648147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45980.843635648147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45980.843635648147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45980.843635648147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45980.843635648147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45980.843635648147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45980.843635648147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45980.843635648147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45980.843635648147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45980.843635648147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45980.843635648147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45980.843635648147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45980.843635648147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45980.843635648147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45980.843635648147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45980.843635648147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45980.843635648147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45980.843635648147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45980.843635648147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45980.843635648147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45980.843635648147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45980.843635648147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45980.843635648147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45980.843635648147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45980.843635648147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45980.843635648147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45980.843635648147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45980.843635648147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45980.843635648147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45980.843635648147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45980.843635648147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45980.843635648147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45980.843635648147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45980.843635648147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45980.843635648147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45980.843635648147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45980.843635648147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45980.843635648147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45980.843635648147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45980.843635648147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45980.843635648147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45980.843635648147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45980.843635648147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45980.843635648147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45980.843635648147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45980.843635648147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45980.843635648147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45980.843635648147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45980.843635648147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45980.843635648147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45980.843635648147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45980.843635648147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45980.843635648147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45980.843635648147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45980.843635648147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45980.843635648147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45980.843635648147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45980.843635648147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45980.843635648147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45980.843635648147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45980.843635648147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45980.843635648147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45980.843635648147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45980.843635648147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45980.843635648147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45980.843635648147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45980.843635648147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45980.843635648147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45980.843635648147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45980.843635648147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45980.843635648147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45980.843635648147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45980.843635648147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45980.843635648147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45980.843635648147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45980.843635648147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45980.843635648147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45980.843635648147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45980.843635648147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45980.843635648147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45980.843635648147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45980.843635648147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45980.843635648147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45980.843635648147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45980.843635648147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45980.843635648147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45980.843635648147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45980.843635648147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45980.843635648147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45980.843635648147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45980.843635648147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45980.843635648147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45980.843635648147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45980.843635648147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45980.843635648147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45980.843635648147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45980.843635648147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45980.843635648147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45980.843635648147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45980.843635648147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45980.843635648147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45980.843635648147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45980.843635648147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45980.843635648147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45980.843635648147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45980.843635648147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45980.843635648147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45980.843635648147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45980.843635648147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45980.843635648147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45980.843635648147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45980.843635648147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45980.843635648147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45980.843635648147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45980.843635648147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45980.843635648147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45980.843635648147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45980.843635648147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45980.843635648147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45980.843635648147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45980.843635648147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45980.843635648147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45980.843635648147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45980.843635648147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45980.843635648147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45980.843635648147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45980.843635648147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45980.843635648147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45980.843635648147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45980.843635648147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45980.843635648147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45980.843635648147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45980.843635648147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45980.843635648147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45980.843635648147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45980.843635648147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45980.843635648147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45980.843635648147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45980.843635648147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45980.843635648147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45980.843635648147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45980.843635648147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45980.843635648147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45980.843635648147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45980.843635648147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45980.843635648147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45980.843635648147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45980.843635648147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45980.843635648147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45980.843635648147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45980.843635648147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45980.843635648147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45980.843635648147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45980.843635648147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45980.843635648147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45980.843635648147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45980.843635648147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45980.843635648147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45980.843635648147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45980.843635648147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45980.843635648147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45980.843635648147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45980.843635648147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45980.843635648147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45980.843635648147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45980.843635648147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45980.843635648147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45980.843635648147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45980.843635648147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45980.843635648147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45980.843635648147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45980.843635648147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45980.843635648147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45980.843635648147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45980.843635648147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45980.843635648147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45980.843635648147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45980.843635648147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45980.843635648147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45980.843635648147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45980.843635648147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45980.843635648147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45980.843635648147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45980.843635648147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45980.843635648147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45980.843635648147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45980.843635648147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45980.843635648147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45980.843635648147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45980.843635648147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45980.843635648147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45980.843635648147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45980.843635648147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45980.843635648147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45980.843635648147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45980.843635648147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45980.843635648147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45980.843635648147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45980.843635648147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45980.843635648147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45980.843635648147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45980.843635648147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45980.843635648147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45980.843635648147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45980.843635648147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45980.843635648147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45980.843635648147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45980.843635648147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45980.843635648147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45980.843635648147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45980.843635648147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45980.843635648147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45980.843635648147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45980.843635648147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45980.843635648147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45980.843635648147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45980.843635648147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45980.843635648147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45980.843635648147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45980.843635648147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45980.843635648147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45980.843635648147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45980.843635648147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45980.843635648147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45980.843635648147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45980.843635648147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45980.843635648147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45980.843635648147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45980.843635648147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45980.843635648147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45980.843635648147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45980.843635648147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45980.843635648147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45980.843635648147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45980.843635648147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45980.843635648147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45980.843635648147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45980.843635648147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45980.843635648147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45980.843635648147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45980.843635648147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45980.843635648147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45980.843635648147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45980.843635648147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45980.843635648147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45980.843635648147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45980.843635648147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45980.843635648147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45980.843635648147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45980.843635648147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45980.843635648147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45980.843635648147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45980.843635648147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45980.843635648147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45980.843635648147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45980.843635648147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45980.843635648147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45980.843635648147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45980.843635648147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45980.843635648147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45980.843635648147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45980.843635648147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45980.843635648147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45980.843635648147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45980.843635648147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45980.843635648147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45980.843635648147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45980.843635648147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45980.843635648147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45980.843635648147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45980.843635648147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45980.843635648147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45980.843635648147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45980.843635648147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45980.843635648147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45980.843635648147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45980.843635648147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45980.843635648147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45980.843635648147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45980.843635648147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45980.843635648147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45980.843635648147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45980.843635648147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45980.843635648147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45980.843635648147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45980.843635648147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45980.843635648147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45980.843635648147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45980.843635648147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45980.843635648147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45980.843635648147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45980.843635648147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45980.843635648147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45980.843635648147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45980.843635648147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45980.843635648147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45980.843635648147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45980.843635648147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45980.843635648147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45980.843635648147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45980.843635648147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45980.843635648147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45980.843635648147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45980.843635648147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45980.843635648147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45980.843635648147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45980.843635648147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45980.843635648147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45980.843635648147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45980.843635648147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45980.843635648147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45980.843635648147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45980.843635648147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45980.843635648147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45980.843635648147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45980.843635648147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45980.843635648147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45980.843635648147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45980.843635648147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45980.843635648147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45980.843635648147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45980.843635648147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45980.843635648147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45980.843635648147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45980.843635648147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45980.843635648147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45980.843635648147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45980.843635648147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45980.843635648147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45980.843635648147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45980.843635648147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45980.843635648147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45980.843635648147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45980.843635648147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45980.843635648147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45980.843635648147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45980.843635648147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45980.843635648147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45980.843635648147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45980.843635648147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45980.843635648147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45980.843635648147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45980.843635648147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45980.843635648147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45980.843635648147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45980.843635648147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45980.843635648147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45980.843635648147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45980.843635648147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45980.843635648147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45980.843635648147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45980.843635648147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45980.843635648147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45980.843635648147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45980.843635648147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45980.843635648147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45980.843635648147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45980.843635648147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45980.843635648147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45980.843635648147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45980.843635648147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45980.843635648147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45980.843635648147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45980.843635648147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45980.843635648147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45980.843635648147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45980.843635648147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45980.843635648147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45980.843635648147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45980.843635648147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45980.843635648147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45980.843635648147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45980.843635648147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45980.843635648147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45980.843635648147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45980.843635648147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45980.843635648147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45980.843635648147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45980.843635648147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45980.843635648147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45980.843635648147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45980.843635648147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45980.843635648147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45980.843635648147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45980.843635648147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45980.843635648147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45980.843635648147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45980.843635648147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45980.843635648147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45980.843635648147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45980.843635648147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45980.843635648147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45980.843635648147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45980.843635648147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45980.843635648147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45980.843635648147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45980.843635648147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45980.843635648147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45980.843635648147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45980.843635648147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45980.843635648147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45980.843635648147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45980.843635648147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45980.843635648147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45980.843635648147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45980.843635648147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45980.843635648147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45980.843635648147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45980.843635648147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45980.843635648147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45980.843635648147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45980.843635648147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45980.843635648147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45980.843635648147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45980.843635648147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45980.843635648147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45980.843635648147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45980.843635648147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45980.843635648147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45980.843635648147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45980.843635648147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45980.843635648147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45980.843635648147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45980.843635648147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45980.843635648147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45980.843635648147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45980.843635648147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45980.843635648147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45980.843635648147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45980.843635648147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45980.843635648147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45980.843635648147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45980.843635648147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45980.843635648147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45980.843635648147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45980.843635648147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45980.843635648147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45980.843635648147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45980.843635648147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45980.843635648147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45980.843635648147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45980.843635648147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45980.843635648147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45980.843635648147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45980.843635648147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45980.843635648147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45980.843635648147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45980.843635648147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45980.843635648147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45980.843635648147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45980.843635648147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45980.843635648147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45980.843635648147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45980.843635648147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45980.843635648147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45980.843635648147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45980.843635648147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45980.843635648147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45980.843635648147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45980.843635648147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45980.843635648147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45980.843635648147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45980.843635648147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45980.843635648147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45980.843635648147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45980.843635648147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45980.843635648147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45980.843635648147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45980.843635648147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45980.843635648147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45980.843635648147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45980.843635648147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45980.843635648147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45980.843635648147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45980.843635648147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45980.843635648147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45980.843635648147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45980.843635648147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45980.843635648147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45980.843635648147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45980.843635648147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45980.843635648147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45980.843635648147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45980.843635648147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45980.843635648147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45980.843635648147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45980.843635648147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45980.843635648147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45980.843635648147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45980.843635648147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45980.843635648147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45980.843635648147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45980.843635648147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45980.843635648147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45980.843635648147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45980.843635648147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45980.843635648147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45980.843635648147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45980.843635648147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45980.843635648147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45980.843635648147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45980.843635648147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45980.843635648147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45980.843635648147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45980.843635648147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45980.843635648147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45980.843635648147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45980.843635648147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45980.843635648147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45980.843635648147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45980.843635648147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45980.843635648147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45980.843635648147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45980.843635648147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45980.843635648147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45980.843635648147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45980.843635648147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45980.843635648147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45980.843635648147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45980.843635648147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45980.843635648147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45980.843635648147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45980.843635648147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45980.843635648147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45980.843635648147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45980.843635648147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45980.843635648147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45980.843635648147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45980.843635648147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45980.843635648147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45980.843635648147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45980.843635648147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45980.843635648147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45980.843635648147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45980.843635648147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45980.843635648147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45980.843635648147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45980.843635648147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45980.843635648147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45980.843635648147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45980.843635648147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45980.843635648147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45980.843635648147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45980.843635648147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45980.843635648147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45980.843635648147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45980.843635648147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45980.843635648147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45980.843635648147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45980.843635648147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45980.843635648147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45980.843635648147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45980.843635648147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45980.843635648147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45980.843635648147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45980.843635648147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45980.843635648147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45980.843635648147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45980.843635648147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45980.843635648147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45980.843635648147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45980.843635648147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45980.843635648147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45980.843635648147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45980.843635648147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45980.843635648147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45980.843635648147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45980.843635648147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45980.843635648147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45980.843635648147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45980.843635648147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45980.843635648147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45980.843635648147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45980.843635648147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45980.843635648147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45980.843635648147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45980.843635648147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45980.843635648147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45980.843635648147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45980.843635648147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45980.843635648147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45980.843635648147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45980.843635648147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45980.843635648147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45980.843635648147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45980.843635648147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45980.843635648147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45980.843635648147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45980.843635648147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45980.843635648147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45980.843635648147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45980.843635648147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45980.843635648147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45980.843635648147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45980.843635648147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45980.843635648147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45980.843635648147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45980.843635648147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45980.843635648147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45980.843635648147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45980.843635648147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45980.843635648147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45980.843635648147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45980.843635648147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45980.843635648147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45980.843635648147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45980.843635648147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45980.843635648147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45980.843635648147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45980.843635648147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45980.843635648147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45980.843635648147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45980.843635648147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45980.843635648147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45980.843635648147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45980.843635648147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45980.843635648147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45980.843635648147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45980.843635648147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45980.843635648147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45980.843635648147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45980.843635648147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45980.843635648147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45980.843635648147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45980.843635648147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45980.843635648147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45980.843635648147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45980.843635648147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45980.843635648147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45980.843635648147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45980.843635648147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45980.843635648147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45980.843635648147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45980.843635648147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45980.843635648147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45980.843635648147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45980.843635648147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45980.843635648147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45980.843635648147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45980.843635648147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45980.843635648147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45980.843635648147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45980.843635648147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45980.843635648147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45980.843635648147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45980.843635648147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45980.843635648147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45980.843635648147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45980.843635648147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45980.843635648147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45980.843635648147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45980.843635648147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45980.843635648147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45980.843635648147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45980.843635648147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45980.843635648147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45980.843635648147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45980.843635648147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45980.843635648147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45980.843635648147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45980.843635648147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45980.843635648147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45980.843635648147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45980.843635648147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45980.843635648147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45980.843635648147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45980.843635648147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45980.843635648147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45980.843635648147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45980.843635648147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45980.843635648147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45980.843635648147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45980.843635648147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45980.843635648147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45980.843635648147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45980.843635648147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45980.843635648147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45980.843635648147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45980.843635648147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45980.843635648147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45980.843635648147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45980.843635648147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45980.843635648147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45980.843635648147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45980.843635648147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45980.843635648147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45980.843635648147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45980.843635648147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45980.843635648147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45980.843635648147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45980.843635648147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45980.843635648147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45980.843635648147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45980.843635648147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45980.843635648147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45980.843635648147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45980.843635648147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45980.843635648147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45980.843635648147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45980.843635648147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45980.843635648147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45980.843635648147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45980.843635648147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45980.843635648147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45980.843635648147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45980.843635648147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45980.843635648147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45980.843635648147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45980.843635648147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45980.843635648147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45980.843635648147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45980.843635648147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45980.843635648147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45980.843635648147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45980.843635648147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45980.843635648147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45980.843635648147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45980.843635648147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45980.843635648147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45980.843635648147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45980.843635648147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45980.843635648147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45980.843635648147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45980.843635648147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45980.843635648147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45980.843635648147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45980.843635648147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45980.843635648147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45980.843635648147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45980.843635648147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45980.843635648147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45980.843635648147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45980.843635648147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45980.843635648147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45980.843635648147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45980.843635648147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45980.843635648147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45980.843635648147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45980.843635648147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45980.843635648147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45980.843635648147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45980.843635648147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45980.843635648147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45980.843635648147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45980.843635648147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45980.843635648147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45980.843635648147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45980.843635648147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45980.843635648147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45980.843635648147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45980.843635648147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45980.843635648147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45980.843635648147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45980.843635648147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45980.843635648147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45980.843635648147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45980.843635648147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45980.843635648147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45980.843635648147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45980.843635648147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45980.843635648147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45980.843635648147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45980.843635648147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45980.843635648147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45980.843635648147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45980.843635648147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45980.843635648147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45980.843635648147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45980.843635648147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45980.843635648147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45980.843635648147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45980.843635648147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45980.843635648147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45980.843635648147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45980.843635648147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45980.843635648147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45980.843635648147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45980.843635648147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45980.843635648147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45980.843635648147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45980.843635648147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45980.843635648147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45980.843635648147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45980.843635648147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45980.843635648147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45980.843635648147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45980.843635648147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45980.843635648147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45980.843635648147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45980.843635648147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45980.843635648147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45980.843635648147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45980.843635648147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45980.843635648147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45980.843635648147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45980.843635648147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45980.843635648147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45980.843635648147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45980.843635648147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45980.843635648147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45980.843635648147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45980.843635648147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45980.843635648147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45980.843635648147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45980.843635648147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45980.843635648147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45980.843635648147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45980.843635648147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45980.843635648147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45980.843635648147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45980.843635648147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45980.843635648147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45980.843635648147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45980.843635648147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45980.843635648147</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277.36291805555084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1.4597222179872915E-3</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45980.843635648147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45980.843635648147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45980.843635648147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45980.843635648147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45980.843635648147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45980.843635648147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45980.843635648147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45980.843635648147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45980.843635648147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45980.843635648147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45980.843635648147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45980.843635648147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45980.843635648147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45980.843635648147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45980.843635648147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45980.843635648147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45980.843635648147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45980.843635648147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45980.843635648147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45980.843635648147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45980.843635648147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45980.843635648147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45980.843635648147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45980.843635648147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45980.843635648147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45980.843635648147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45980.843635648147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45980.843635648147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45980.843635648147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45980.843635648147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45980.843635648147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45980.843635648147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45980.843635648147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45980.843635648147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45980.843635648147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45980.843635648147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45980.843635648147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45980.843635648147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45980.843635648147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45980.843635648147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45980.843635648147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45980.843635648147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45980.843635648147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45980.843635648147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45980.843635648147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45980.843635648147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45980.843635648147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45980.843635648147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45980.843635648147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45980.843635648147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45980.843635648147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45980.843635648147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45980.843635648147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45980.843635648147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45980.843635648147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45980.843635648147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45980.843635648147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45980.843635648147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45980.843635648147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45980.843635648147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45980.843635648147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45980.843635648147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45980.843635648147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45980.843635648147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45980.843635648147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45980.843635648147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45980.843635648147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45980.843635648147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45980.843635648147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45980.843635648147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45980.843635648147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45980.843635648147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45980.843635648147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45980.843635648147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45980.843635648147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45980.843635648147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45980.843635648147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45980.843635648147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45980.843635648147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45980.843635648147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45980.843635648147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45980.843635648147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45980.843635648147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45980.843635648147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45980.843635648147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45980.843635648147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45980.843635648147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45980.843635648147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45980.843635648147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45980.843635648147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45980.843635648147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45980.843635648147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45980.843635648147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45980.843635648147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45980.843635648147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45980.843635648147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45980.843635648147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45980.843635648147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45980.843635648147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45980.843635648147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45980.843635648147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45980.843635648147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45980.843635648147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45980.843635648147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45980.843635648147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45980.843635648147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45980.843635648147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45980.843635648147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45980.843635648147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45980.843635648147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45980.843635648147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45980.843635648147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45980.843635648147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45980.843635648147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45980.843635648147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45980.843635648147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45980.843635648147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45980.843635648147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45980.843635648147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45980.843635648147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45980.843635648147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45980.843635648147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45980.843635648147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45980.843635648147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45980.843635648147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45980.843635648147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45980.843635648147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45980.843635648147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45980.843635648147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45980.843635648147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45980.843635648147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45980.843635648147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45980.843635648147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45980.843635648147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45980.843635648147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45980.843635648147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45980.843635648147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45980.843635648147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45980.843635648147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45980.843635648147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45980.843635648147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45980.843635648147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45980.843635648147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45980.843635648147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45980.843635648147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45980.843635648147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45980.843635648147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45980.843635648147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45980.843635648147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45980.843635648147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45980.843635648147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45980.843635648147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45980.843635648147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45980.843635648147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45980.843635648147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45980.843635648147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45980.843635648147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45980.843635648147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45980.843635648147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45980.843635648147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45980.843635648147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45980.843635648147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45980.843635648147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45980.843635648147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45980.843635648147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45980.843635648147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45980.843635648147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45980.843635648147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45980.843635648147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45980.843635648147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45980.843635648147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45980.843635648147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45980.843635648147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45980.843635648147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45980.843635648147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45980.843635648147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45980.843635648147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45980.843635648147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45980.843635648147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45980.843635648147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45980.843635648147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45980.843635648147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45980.843635648147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45980.843635648147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45980.843635648147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45980.843635648147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45980.843635648147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45980.843635648147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45980.843635648147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45980.843635648147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45980.843635648147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45980.843635648147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45980.843635648147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45980.843635648147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45980.843635648147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45980.843635648147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45980.843635648147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45980.843635648147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45980.843635648147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45980.843635648147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45980.843635648147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45980.843635648147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45980.843635648147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45980.843635648147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45980.843635648147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45980.843635648147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45980.843635648147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45980.843635648147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45980.843635648147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45980.843635648147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45980.843635648147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45980.843635648147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45980.843635648147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45980.843635648147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45980.843635648147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45980.843635648147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45980.843635648147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45980.843635648147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45980.843635648147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45980.843635648147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45980.843635648147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45980.843635648147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45980.843635648147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45980.843635648147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45980.843635648147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45980.843635648147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45980.843635648147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45980.843635648147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45980.843635648147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45980.843635648147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45980.843635648147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45980.843635648147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45980.843635648147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45980.843635648147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45980.843635648147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45980.843635648147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45980.843635648147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45980.843635648147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45980.843635648147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45980.843635648147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45980.843635648147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45980.843635648147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45980.843635648147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45980.843635648147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45980.843635648147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45980.843635648147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45980.843635648147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45980.843635648147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45980.843635648147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45980.843635648147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45980.843635648147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45980.843635648147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45980.843635648147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45980.843635648147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45980.843635648147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45980.843635648147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45980.843635648147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45980.843635648147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45980.843635648147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45980.843635648147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45980.843635648147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45980.843635648147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45980.843635648147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45980.843635648147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45980.843635648147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45980.843635648147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45980.843635648147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45980.843635648147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45980.843635648147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45980.843635648147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45980.843635648147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45980.843635648147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45980.843635648147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45980.843635648147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45980.843635648147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45980.843635648147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45980.843635648147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45980.843635648147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45980.843635648147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45980.843635648147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45980.843635648147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45980.843635648147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45980.843635648147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45980.843635648147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45980.843635648147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45980.843635648147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45980.843635648147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45980.843635648147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45980.843635648147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45980.843635648147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45980.843635648147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45980.843635648147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45980.843635648147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45980.843635648147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45980.843635648147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45980.843635648147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45980.843635648147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45980.843635648147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45980.843635648147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45980.843635648147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45980.843635648147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45980.843635648147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45980.843635648147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45980.843635648147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45980.843635648147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45980.843635648147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45980.843635648147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45980.843635648147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45980.843635648147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45980.843635648147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45980.843635648147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45980.843635648147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45980.843635648147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45980.843635648147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45980.843635648147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45980.843635648147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45980.843635648147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45980.843635648147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45980.843635648147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45980.843635648147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45980.843635648147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45980.843635648147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45980.843635648147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45980.843635648147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45980.843635648147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45980.843635648147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45980.843635648147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45980.843635648147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45980.843635648147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45980.843635648147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45980.843635648147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45980.843635648147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45980.843635648147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45980.843635648147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45980.843635648147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45980.843635648147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45980.843635648147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45980.843635648147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45980.843635648147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45980.843635648147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45980.843635648147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45980.843635648147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45980.843635648147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45980.843635648147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45980.843635648147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45980.843635648147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45980.843635648147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45980.843635648147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45980.843635648147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45980.843635648147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45980.843635648147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45980.843635648147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45980.843635648147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45980.843635648147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45980.843635648147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45980.843635648147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45980.843635648147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45980.843635648147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45980.843635648147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45980.843635648147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45980.843635648147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45980.843635648147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45980.843635648147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45980.843635648147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45980.843635648147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45980.843635648147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45980.843635648147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45980.843635648147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45980.843635648147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45980.843635648147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45980.843635648147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45980.843635648147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45980.843635648147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45980.843635648147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45980.843635648147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45980.843635648147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45980.843635648147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45980.843635648147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45980.843635648147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45980.843635648147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45980.843635648147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45980.843635648147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45980.843635648147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45980.843635648147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45980.843635648147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45980.843635648147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45980.843635648147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45980.843635648147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45980.843635648147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45980.843635648147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45980.843635648147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45980.843635648147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45980.843635648147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45980.843635648147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45980.843635648147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45980.843635648147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45980.843635648147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45980.843635648147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45980.843635648147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45980.843635648147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45980.843635648147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45980.843635648147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45980.843635648147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45980.843635648147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45980.843635648147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45980.843635648147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45980.843635648147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45980.843635648147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45980.843635648147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45980.843635648147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45980.843635648147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45980.843635648147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45980.843635648147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45980.843635648147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45980.843635648147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45980.843635648147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45980.843635648147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45980.843635648147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45980.843635648147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45980.843635648147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45980.843635648147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45980.843635648147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45980.843635648147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45980.843635648147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45980.843635648147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45980.843635648147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45980.843635648147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45980.843635648147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45980.843635648147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45980.843635648147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45980.843635648147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45980.843635648147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45980.843635648147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45980.843635648147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45980.843635648147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45980.843635648147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45980.843635648147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45980.843635648147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45980.843635648147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45980.843635648147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45980.843635648147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45980.843635648147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45980.843635648147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45980.843635648147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45980.843635648147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45980.843635648147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45980.843635648147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45980.843635648147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45980.843635648147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45980.843635648147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45980.843635648147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45980.843635648147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45980.843635648147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45980.843635648147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45980.843635648147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45980.843635648147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45980.843635648147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45980.843635648147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45980.843635648147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45980.843635648147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45980.843635648147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45980.843635648147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45980.843635648147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45980.843635648147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45980.843635648147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45980.843635648147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45980.843635648147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45980.843635648147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45980.843635648147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45980.843635648147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45980.843635648147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45980.843635648147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45980.843635648147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45980.843635648147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45980.843635648147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45980.843635648147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45980.843635648147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45980.843635648147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0"/>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89.011575462958717</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54.654758333330392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32.182524537034624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3.3288324074092088</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0.13820740740629844</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0.13820740740629844</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0.13820740740629844</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0.13820740740629844</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0.13820740740629844</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0.13820740740629844</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0.13820740740629844</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38136</v>
      </c>
      <c r="E13" s="109" t="s">
        <v>39117</v>
      </c>
      <c r="F13" s="135">
        <v>45980.705428240741</v>
      </c>
      <c r="G13" s="111">
        <f ca="1">IFERROR(NOW()-F13,"")</f>
        <v>0.13820740740629844</v>
      </c>
      <c r="H13" s="135">
        <v>45980.697789351849</v>
      </c>
      <c r="I13" s="109" t="str">
        <f>IFERROR(VLOOKUP(D13,DB!A:F,6,0),"")</f>
        <v>SCECO</v>
      </c>
      <c r="J13" s="109" t="str">
        <f>IFERROR(VLOOKUP(D13,DB!A:G,7,0),"")</f>
        <v>Haj Removal</v>
      </c>
      <c r="K13" s="109" t="s">
        <v>39121</v>
      </c>
      <c r="L13" s="109" t="str">
        <f>IFERROR(VLOOKUP(D13,DB!A:I,9,0),"")</f>
        <v>Latis</v>
      </c>
    </row>
    <row r="14" spans="1:13">
      <c r="A14" s="109" t="s">
        <v>39115</v>
      </c>
      <c r="B14" s="109" t="str">
        <f>IFERROR(VLOOKUP(D14,DB!A:K,11,0),"")</f>
        <v>R5</v>
      </c>
      <c r="C14" s="109">
        <v>2</v>
      </c>
      <c r="D14" s="109" t="s">
        <v>38182</v>
      </c>
      <c r="E14" s="109" t="s">
        <v>39117</v>
      </c>
      <c r="F14" s="135">
        <v>45980.705428240741</v>
      </c>
      <c r="G14" s="111">
        <f ca="1">IFERROR(NOW()-F14,"")</f>
        <v>0.13820740740629844</v>
      </c>
      <c r="H14" s="135">
        <v>45980.697789351849</v>
      </c>
      <c r="I14" s="109" t="str">
        <f>IFERROR(VLOOKUP(D14,DB!A:F,6,0),"")</f>
        <v>SCECO</v>
      </c>
      <c r="J14" s="109" t="str">
        <f>IFERROR(VLOOKUP(D14,DB!A:G,7,0),"")</f>
        <v>Haj Removal</v>
      </c>
      <c r="K14" s="109" t="s">
        <v>39120</v>
      </c>
      <c r="L14" s="109" t="str">
        <f>IFERROR(VLOOKUP(D14,DB!A:I,9,0),"")</f>
        <v>Latis</v>
      </c>
    </row>
    <row r="15" spans="1:13">
      <c r="A15" s="109" t="s">
        <v>39122</v>
      </c>
      <c r="B15" s="109" t="str">
        <f>IFERROR(VLOOKUP(D15,DB!A:K,11,0),"")</f>
        <v>R5</v>
      </c>
      <c r="C15" s="109">
        <v>4</v>
      </c>
      <c r="D15" s="109" t="s">
        <v>35794</v>
      </c>
      <c r="E15" s="109" t="s">
        <v>39021</v>
      </c>
      <c r="F15" s="109" t="s">
        <v>24</v>
      </c>
      <c r="G15" s="111" t="str">
        <f ca="1">IFERROR(NOW()-F15,"")</f>
        <v/>
      </c>
      <c r="H15" s="135">
        <v>45980.758796296293</v>
      </c>
      <c r="I15" s="109" t="str">
        <f>IFERROR(VLOOKUP(D15,DB!A:F,6,0),"")</f>
        <v>SCECO</v>
      </c>
      <c r="J15" s="109" t="str">
        <f>IFERROR(VLOOKUP(D15,DB!A:G,7,0),"")</f>
        <v>Vandalized</v>
      </c>
      <c r="K15" s="109" t="s">
        <v>39123</v>
      </c>
      <c r="L15" s="109" t="str">
        <f>IFERROR(VLOOKUP(D15,DB!A:I,9,0),"")</f>
        <v>Latis</v>
      </c>
    </row>
    <row r="16" spans="1:13">
      <c r="A16" s="109"/>
      <c r="B16" s="109" t="str">
        <f>IFERROR(VLOOKUP(D16,DB!A:K,11,0),"")</f>
        <v/>
      </c>
      <c r="C16" s="109"/>
      <c r="D16" s="109"/>
      <c r="E16" s="109"/>
      <c r="F16" s="109"/>
      <c r="G16" s="111">
        <f ca="1">IFERROR(NOW()-F16,"")</f>
        <v>45980.843635648147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45980.843635648147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45980.843635648147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45980.843635648147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45980.843635648147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45980.843635648147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45980.843635648147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45980.843635648147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45980.843635648147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45980.843635648147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45980.843635648147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45980.843635648147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45980.843635648147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45980.843635648147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45980.843635648147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45980.843635648147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45980.843635648147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45980.843635648147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45980.843635648147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45980.843635648147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45980.843635648147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45980.843635648147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45980.843635648147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45980.843635648147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45980.843635648147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45980.843635648147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45980.843635648147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45980.843635648147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45980.843635648147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45980.843635648147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45980.843635648147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45980.843635648147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45980.843635648147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45980.843635648147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45980.843635648147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45980.843635648147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45980.843635648147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45980.843635648147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45980.843635648147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45980.843635648147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45980.843635648147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45980.843635648147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45980.843635648147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45980.843635648147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45980.843635648147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45980.843635648147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45980.843635648147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45980.843635648147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45980.843635648147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45980.843635648147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45980.843635648147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45980.843635648147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45980.843635648147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45980.843635648147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45980.843635648147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45980.843635648147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45980.843635648147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45980.843635648147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45980.843635648147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45980.843635648147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45980.843635648147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45980.843635648147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45980.843635648147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45980.843635648147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45980.843635648147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45980.843635648147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45980.843635648147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45980.843635648147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45980.843635648147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45980.843635648147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45980.843635648147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45980.843635648147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45980.843635648147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45980.843635648147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45980.843635648147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45980.843635648147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45980.843635648147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45980.843635648147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45980.843635648147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45980.843635648147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45980.843635648147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45980.843635648147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45980.843635648147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45980.843635648147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45980.843635648147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45980.843635648147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45980.843635648147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45980.843635648147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45980.843635648147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45980.843635648147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45980.843635648147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45980.843635648147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45980.843635648147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45980.843635648147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45980.843635648147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45980.843635648147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45980.843635648147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45980.843635648147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45980.843635648147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45980.843635648147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45980.843635648147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45980.843635648147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45980.843635648147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45980.843635648147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45980.843635648147</v>
      </c>
      <c r="H120" s="109"/>
      <c r="I120" s="109" t="str">
        <f>IFERROR(VLOOKUP(D120,DB!A:F,6,0),"")</f>
        <v/>
      </c>
      <c r="J120" s="109" t="str">
        <f>IFERROR(VLOOKUP(D120,DB!A:G,7,0),"")</f>
        <v/>
      </c>
      <c r="K120" s="109"/>
      <c r="L120" s="109" t="str">
        <f>IFERROR(VLOOKUP(D120,DB!A:I,9,0),"")</f>
        <v/>
      </c>
    </row>
    <row r="121" spans="1:12">
      <c r="A121" s="138"/>
      <c r="B121" s="138" t="str">
        <f>IFERROR(VLOOKUP(D121,DB!A:K,11,0),"")</f>
        <v/>
      </c>
      <c r="C121" s="138"/>
      <c r="D121" s="138"/>
      <c r="E121" s="138"/>
      <c r="F121" s="139"/>
      <c r="G121" s="111">
        <f ca="1">IFERROR(NOW()-F121,"")</f>
        <v>45980.843635648147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45980.843635648147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45980.843635648147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45980.843635648147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45980.843635648147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45980.843635648147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45980.843635648147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45980.843635648147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45980.843635648147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45980.843635648147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45980.843635648147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45980.843635648147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45980.843635648147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45980.843635648147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45980.843635648147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45980.843635648147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45980.843635648147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45980.843635648147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45980.843635648147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45980.843635648147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45980.843635648147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45980.843635648147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45980.843635648147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45980.843635648147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45980.843635648147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45980.843635648147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45980.843635648147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45980.843635648147</v>
      </c>
      <c r="H148" s="139"/>
      <c r="I148" s="138" t="str">
        <f>IFERROR(VLOOKUP(D148,DB!A:F,6,0),"")</f>
        <v/>
      </c>
      <c r="J148" s="138" t="str">
        <f>IFERROR(VLOOKUP(D148,DB!A:G,7,0),"")</f>
        <v/>
      </c>
      <c r="K148" s="138"/>
      <c r="L148" s="138"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45980.843635648147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45980.843635648147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45980.843635648147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45980.843635648147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45980.843635648147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45980.843635648147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45980.843635648147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45980.843635648147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45980.843635648147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45980.843635648147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45980.843635648147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45980.843635648147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45980.843635648147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45980.843635648147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45980.843635648147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45980.843635648147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45980.843635648147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45980.843635648147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45980.843635648147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45980.843635648147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45980.843635648147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45980.843635648147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45980.843635648147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45980.843635648147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45980.843635648147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45980.843635648147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45980.843635648147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45980.843635648147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45980.843635648147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45980.843635648147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45980.843635648147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45980.843635648147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45980.843635648147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45980.843635648147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45980.843635648147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45980.843635648147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45980.843635648147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45980.843635648147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45980.843635648147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45980.843635648147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45980.843635648147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45980.843635648147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45980.843635648147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45980.843635648147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45980.843635648147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45980.843635648147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45980.843635648147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45980.843635648147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45980.843635648147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45980.843635648147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45980.843635648147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45980.843635648147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45980.843635648147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45980.843635648147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45980.843635648147</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2025-11-19T17:16:05Z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