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78" documentId="120_S{2AC9BD13-BADA-5192-A53E-5A8FF88502F6}" xr6:coauthVersionLast="47" xr6:coauthVersionMax="47" xr10:uidLastSave="{3DC127DE-FCA5-4362-A2D6-62723930CEDB}"/>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<sst xmlns="http://schemas.openxmlformats.org/spreadsheetml/2006/main" count="180285" uniqueCount="39124">
  <si>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</si>
  <si>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</si>
  <si>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</si>
  <si>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</si>
  <si>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</si>
  <si>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</si>
  <si>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</si>
  <si>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</si>
  <si>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</si>
  <si>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</si>
  <si>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</si>
  <si>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</si>
  <si>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</si>
  <si>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</si>
  <si>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</si>
  <si>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</si>
  <si>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</si>
  <si>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</si>
  <si>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</si>
  <si>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</si>
  <si>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</si>
  <si>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</si>
  <si>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</si>
  <si>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</si>
  <si>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</si>
  <si>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</si>
  <si>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</si>
  <si>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</si>
  <si>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</si>
  <si>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</si>
  <si>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</si>
  <si>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</si>
  <si>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</si>
  <si>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</si>
  <si>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</si>
  <si>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</si>
  <si>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</si>
  <si>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</si>
  <si>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</si>
  <si>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</si>
  <si>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</si>
  <si>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</si>
  <si>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</si>
  <si>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</si>
  <si>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</si>
  <si>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</si>
  <si>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</si>
  <si>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</si>
  <si>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</si>
  <si>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</si>
  <si>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</si>
  <si>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</si>
  <si>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</si>
  <si>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</si>
  <si>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</si>
  <si>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</si>
  <si>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</si>
  <si>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</si>
  <si>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</si>
  <si>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</si>
  <si>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</si>
  <si>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</si>
  <si>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</si>
  <si>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</si>
  <si>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</si>
  <si>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</si>
  <si>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</si>
  <si>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</si>
  <si>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</si>
  <si>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</si>
  <si>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</si>
  <si>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</si>
  <si>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</si>
  <si>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</si>
  <si>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</si>
  <si>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</si>
  <si>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</si>
  <si>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</si>
  <si>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</si>
  <si>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</si>
  <si>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</si>
  <si>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</si>
  <si>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</si>
  <si>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</si>
  <si>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</si>
  <si>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</si>
  <si>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</si>
  <si>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</si>
  <si>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</si>
  <si>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</si>
  <si>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</si>
  <si>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</si>
  <si>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</si>
  <si>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</si>
  <si>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</si>
  <si>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</si>
  <si>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</si>
  <si>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</si>
  <si>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</si>
  <si>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</si>
  <si>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</si>
  <si>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</si>
  <si>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</si>
  <si>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</si>
  <si>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</si>
  <si>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</si>
  <si>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</si>
  <si>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</si>
  <si>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</si>
  <si>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</si>
  <si>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</si>
  <si>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</si>
  <si>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</si>
  <si>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</si>
  <si>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</si>
  <si>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</si>
  <si>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</si>
  <si>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</si>
  <si>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</si>
  <si>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</si>
  <si>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</si>
  <si>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</si>
  <si>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</si>
  <si>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</si>
  <si>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</si>
  <si>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</si>
  <si>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</si>
  <si>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</si>
  <si>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</si>
  <si>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</si>
  <si>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</si>
  <si>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</si>
  <si>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</si>
  <si>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</si>
  <si>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</si>
  <si>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</si>
  <si>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</si>
  <si>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</si>
  <si>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</si>
  <si>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</si>
  <si>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</si>
  <si>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</si>
  <si>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</si>
  <si>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</si>
  <si>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</si>
  <si>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</si>
  <si>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</si>
  <si>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</si>
  <si>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</si>
  <si>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</si>
  <si>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</si>
  <si>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</si>
  <si>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</si>
  <si>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</si>
  <si>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</si>
  <si>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</si>
  <si>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</si>
  <si>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</si>
  <si>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</si>
  <si>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</si>
  <si>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</si>
  <si>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</si>
  <si>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</si>
  <si>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</si>
  <si>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</si>
  <si>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</si>
  <si>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</si>
  <si>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</si>
  <si>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</si>
  <si>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</si>
  <si>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</si>
  <si>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</si>
  <si>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</si>
  <si>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</si>
  <si>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</si>
  <si>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</si>
  <si>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</si>
  <si>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</si>
  <si>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</si>
  <si>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</si>
  <si>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</si>
  <si>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</si>
  <si>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</si>
  <si>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</si>
  <si>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</si>
  <si>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</si>
  <si>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</si>
  <si>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</si>
  <si>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</si>
  <si>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</si>
  <si>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</si>
  <si>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</si>
  <si>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</si>
  <si>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</si>
  <si>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</si>
  <si>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</si>
  <si>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</si>
  <si>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</si>
  <si>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</si>
  <si>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</si>
  <si>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</si>
  <si>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</si>
  <si>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</si>
  <si>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</si>
  <si>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</si>
  <si>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</si>
  <si>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</si>
  <si>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</si>
  <si>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</si>
  <si>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</si>
  <si>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</si>
  <si>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</si>
  <si>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</si>
  <si>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</si>
  <si>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</si>
  <si>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</si>
  <si>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</si>
  <si>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</si>
  <si>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</si>
  <si>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</si>
  <si>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</si>
  <si>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</si>
  <si>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</si>
  <si>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</si>
  <si>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</si>
  <si>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</si>
  <si>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</si>
  <si>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</si>
  <si>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</si>
  <si>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</si>
  <si>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</si>
  <si>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</si>
  <si>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</si>
  <si>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</si>
  <si>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</si>
  <si>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</si>
  <si>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</si>
  <si>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</si>
  <si>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</si>
  <si>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</si>
  <si>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</si>
  <si>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</si>
  <si>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</si>
  <si>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</si>
  <si>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</si>
  <si>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</si>
  <si>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</si>
  <si>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</si>
  <si>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</si>
  <si>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</si>
  <si>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</si>
  <si>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</si>
  <si>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</si>
  <si>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</si>
  <si>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</si>
  <si>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</si>
  <si>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</si>
  <si>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</si>
  <si>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</si>
  <si>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</si>
  <si>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</si>
  <si>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</si>
  <si>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</si>
  <si>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</si>
  <si>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</si>
  <si>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</si>
  <si>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</si>
  <si>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</si>
  <si>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</si>
  <si>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</si>
  <si>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</si>
  <si>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</si>
  <si>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</si>
  <si>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</si>
  <si>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</si>
  <si>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</si>
  <si>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</si>
  <si>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</si>
  <si>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</si>
  <si>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</si>
  <si>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</si>
  <si>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</si>
  <si>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</si>
  <si>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</si>
  <si>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</si>
  <si>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</si>
  <si>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</si>
  <si>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</si>
  <si>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</si>
  <si>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</si>
  <si>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</si>
  <si>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</si>
  <si>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</si>
  <si>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</si>
  <si>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</si>
  <si>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</si>
  <si>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</si>
  <si>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</si>
  <si>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</si>
  <si>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</si>
  <si>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</si>
  <si>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</si>
  <si>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</si>
  <si>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</si>
  <si>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</si>
  <si>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</si>
  <si>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</si>
  <si>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</si>
  <si>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</si>
  <si>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</si>
  <si>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</si>
  <si>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</si>
  <si>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</si>
  <si>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</si>
  <si>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</si>
  <si>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</si>
  <si>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</si>
  <si>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</si>
  <si>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</si>
  <si>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</si>
  <si>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</si>
  <si>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</si>
  <si>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</si>
  <si>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</si>
  <si>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</si>
  <si>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</si>
  <si>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</si>
  <si>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</si>
  <si>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</si>
  <si>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</si>
  <si>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</si>
  <si>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</si>
  <si>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</si>
  <si>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</si>
  <si>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</si>
  <si>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</si>
  <si>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</si>
  <si>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</si>
  <si>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</si>
  <si>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</si>
  <si>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</si>
  <si>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</si>
  <si>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</si>
  <si>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</si>
  <si>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</si>
  <si>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</si>
  <si>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</si>
  <si>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</si>
  <si>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</si>
  <si>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</si>
  <si>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</si>
  <si>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</si>
  <si>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</si>
  <si>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</si>
  <si>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</si>
  <si>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</si>
  <si>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</si>
  <si>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</si>
  <si>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</si>
  <si>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</si>
  <si>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</si>
  <si>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</si>
  <si>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</si>
  <si>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</si>
  <si>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</si>
  <si>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</si>
  <si>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</si>
  <si>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</si>
  <si>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</si>
  <si>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</si>
  <si>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</si>
  <si>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</si>
  <si>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</si>
  <si>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</si>
  <si>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</si>
  <si>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</si>
  <si>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</si>
  <si>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</si>
  <si>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</si>
  <si>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</si>
  <si>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</si>
  <si>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</si>
  <si>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</si>
  <si>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</si>
  <si>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</si>
  <si>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</si>
  <si>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</si>
  <si>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</si>
  <si>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</si>
  <si>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</si>
  <si>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</si>
  <si>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</si>
  <si>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</si>
  <si>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</si>
  <si>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</si>
  <si>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</si>
  <si>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</si>
  <si>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</si>
  <si>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</si>
  <si>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</si>
  <si>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</si>
  <si>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</si>
  <si>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</si>
  <si>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</si>
  <si>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</si>
  <si>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</si>
  <si>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</si>
  <si>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</si>
  <si>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</si>
  <si>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</si>
  <si>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</si>
  <si>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</si>
  <si>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</si>
  <si>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</si>
  <si>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</si>
  <si>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</si>
  <si>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</si>
  <si>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</si>
  <si>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</si>
  <si>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</si>
  <si>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</si>
  <si>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</si>
  <si>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</si>
  <si>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</si>
  <si>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</si>
  <si>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</si>
  <si>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</si>
  <si>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</si>
  <si>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</si>
  <si>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</si>
  <si>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</si>
  <si>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</si>
  <si>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</si>
  <si>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</si>
  <si>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</si>
  <si>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</si>
  <si>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</si>
  <si>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</si>
  <si>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</si>
  <si>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</si>
  <si>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</si>
  <si>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</si>
  <si>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</si>
  <si>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</si>
  <si>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</si>
  <si>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</si>
  <si>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</si>
  <si>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</si>
  <si>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</si>
  <si>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</si>
  <si>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</si>
  <si>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</si>
  <si>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</si>
  <si>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</si>
  <si>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</si>
  <si>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</si>
  <si>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</si>
  <si>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</si>
  <si>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</si>
  <si>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</si>
  <si>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</si>
  <si>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</si>
  <si>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</si>
  <si>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</si>
  <si>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</si>
  <si>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</si>
  <si>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</si>
  <si>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</si>
  <si>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</si>
  <si>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</si>
  <si>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</si>
  <si>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</si>
  <si>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</si>
  <si>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</si>
  <si>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</si>
  <si>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</si>
  <si>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</si>
  <si>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</si>
  <si>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</si>
  <si>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</si>
  <si>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</si>
  <si>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</si>
  <si>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</si>
  <si>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</si>
  <si>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</si>
  <si>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</si>
  <si>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</si>
  <si>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</si>
  <si>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</si>
  <si>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</si>
  <si>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</si>
  <si>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</si>
  <si>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</si>
  <si>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</si>
  <si>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</si>
  <si>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</si>
  <si>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</si>
  <si>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</si>
  <si>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</si>
  <si>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</si>
  <si>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</si>
  <si>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</si>
  <si>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</si>
  <si>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</si>
  <si>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</si>
  <si>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</si>
  <si>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</si>
  <si>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</si>
  <si>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</si>
  <si>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</si>
  <si>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</si>
  <si>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</si>
  <si>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</si>
  <si>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</si>
  <si>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</si>
  <si>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</si>
  <si>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</si>
  <si>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</si>
  <si>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</si>
  <si>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</si>
  <si>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</si>
  <si>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</si>
  <si>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</si>
  <si>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</si>
  <si>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</si>
  <si>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</si>
  <si>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</si>
  <si>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</si>
  <si>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</si>
  <si>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</si>
  <si>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</si>
  <si>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</si>
  <si>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</si>
  <si>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</si>
  <si>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</si>
  <si>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</si>
  <si>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</si>
  <si>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</si>
  <si>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</si>
  <si>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</si>
  <si>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</si>
  <si>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</si>
  <si>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</si>
  <si>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</si>
  <si>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</si>
  <si>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</si>
  <si>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</si>
  <si>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</si>
  <si>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</si>
  <si>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</si>
  <si>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</si>
  <si>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</si>
  <si>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</si>
  <si>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</si>
  <si>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</si>
  <si>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</si>
  <si>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</si>
  <si>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</si>
  <si>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</si>
  <si>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</si>
  <si>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</si>
  <si>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</si>
  <si>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</si>
  <si>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</si>
  <si>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</si>
  <si>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</si>
  <si>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</si>
  <si>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</si>
  <si>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</si>
  <si>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</si>
  <si>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</si>
  <si>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</si>
  <si>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</si>
  <si>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</si>
  <si>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</si>
  <si>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</si>
  <si>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</si>
  <si>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</si>
  <si>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</si>
  <si>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</si>
  <si>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</si>
  <si>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</si>
  <si>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</si>
  <si>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</si>
  <si>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</si>
  <si>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</si>
  <si>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</si>
  <si>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</si>
  <si>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</si>
  <si>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</si>
  <si>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</si>
  <si>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</si>
  <si>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</si>
  <si>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</si>
  <si>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</si>
  <si>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</si>
  <si>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</si>
  <si>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</si>
  <si>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</si>
  <si>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</si>
  <si>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</si>
  <si>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</si>
  <si>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</si>
  <si>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</si>
  <si>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</si>
  <si>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</si>
  <si>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</si>
  <si>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</si>
  <si>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</si>
  <si>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</si>
  <si>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</si>
  <si>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</si>
  <si>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</si>
  <si>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</si>
  <si>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</si>
  <si>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</si>
  <si>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</si>
  <si>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</si>
  <si>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</si>
  <si>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</si>
  <si>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</si>
  <si>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</si>
  <si>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</si>
  <si>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</si>
  <si>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</si>
  <si>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</si>
  <si>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</si>
  <si>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</si>
  <si>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</si>
  <si>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</si>
  <si>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</si>
  <si>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</si>
  <si>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</si>
  <si>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</si>
  <si>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</si>
  <si>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</si>
  <si>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</si>
  <si>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</si>
  <si>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</si>
  <si>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</si>
  <si>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</si>
  <si>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</si>
  <si>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</si>
  <si>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</si>
  <si>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</si>
  <si>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</si>
  <si>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</si>
  <si>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</si>
  <si>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</si>
  <si>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</si>
  <si>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</si>
  <si>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</si>
  <si>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</si>
  <si>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</si>
  <si>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</si>
  <si>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</si>
  <si>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</si>
  <si>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</si>
  <si>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</si>
  <si>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</si>
  <si>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</si>
  <si>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</si>
  <si>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</si>
  <si>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</si>
  <si>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</si>
  <si>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</si>
  <si>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</si>
  <si>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</si>
  <si>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</si>
  <si>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</si>
  <si>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</si>
  <si>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</si>
  <si>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</si>
  <si>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</si>
  <si>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</si>
  <si>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</si>
  <si>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</si>
  <si>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</si>
  <si>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</si>
  <si>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</si>
  <si>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</si>
  <si>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</si>
  <si>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</si>
  <si>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</si>
  <si>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</si>
  <si>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</si>
  <si>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</si>
  <si>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</si>
  <si>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</si>
  <si>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</si>
  <si>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</si>
  <si>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</si>
  <si>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</si>
  <si>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</si>
  <si>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</si>
  <si>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</si>
  <si>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</si>
  <si>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</si>
  <si>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</si>
  <si>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</si>
  <si>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</si>
  <si>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</si>
  <si>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</si>
  <si>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</si>
  <si>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</si>
  <si>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</si>
  <si>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</si>
  <si>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</si>
  <si>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</si>
  <si>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</si>
  <si>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</si>
  <si>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</si>
  <si>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</si>
  <si>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</si>
  <si>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</si>
  <si>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</si>
  <si>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</si>
  <si>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</si>
  <si>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</si>
  <si>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</si>
  <si>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</si>
  <si>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</si>
  <si>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</si>
  <si>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</si>
  <si>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</si>
  <si>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</si>
  <si>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</si>
  <si>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</si>
  <si>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</si>
  <si>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</si>
  <si>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</si>
  <si>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</si>
  <si>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</si>
  <si>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</si>
  <si>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</si>
  <si>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</si>
  <si>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</si>
  <si>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</si>
  <si>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</si>
  <si>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</si>
  <si>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</si>
  <si>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</si>
  <si>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</si>
  <si>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</si>
  <si>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</si>
  <si>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</si>
  <si>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</si>
  <si>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</si>
  <si>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</si>
  <si>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</si>
  <si>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</si>
  <si>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</si>
  <si>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</si>
  <si>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</si>
  <si>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</si>
  <si>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</si>
  <si>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</si>
  <si>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</si>
  <si>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</si>
  <si>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</si>
  <si>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</si>
  <si>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</si>
  <si>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</si>
  <si>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</si>
  <si>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</si>
  <si>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</si>
  <si>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</si>
  <si>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</si>
  <si>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</si>
  <si>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</si>
  <si>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</si>
  <si>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</si>
  <si>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</si>
  <si>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</si>
  <si>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</si>
  <si>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</si>
  <si>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</si>
  <si>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</si>
  <si>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</si>
  <si>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</si>
  <si>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</si>
  <si>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</si>
  <si>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</si>
  <si>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</si>
  <si>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</si>
  <si>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</si>
  <si>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</si>
  <si>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</si>
  <si>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</si>
  <si>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</si>
  <si>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</si>
  <si>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</si>
  <si>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</si>
  <si>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</si>
  <si>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</si>
  <si>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</si>
  <si>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</si>
  <si>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</si>
  <si>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</si>
  <si>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</si>
  <si>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</si>
  <si>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</si>
  <si>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</si>
  <si>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</si>
  <si>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</si>
  <si>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</si>
  <si>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</si>
  <si>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</si>
  <si>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</si>
  <si>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</si>
  <si>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</si>
  <si>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</si>
  <si>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</si>
  <si>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</si>
  <si>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</si>
  <si>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</si>
  <si>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</si>
  <si>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</si>
  <si>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</si>
  <si>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</si>
  <si>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</si>
  <si>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</si>
  <si>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</si>
  <si>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</si>
  <si>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</si>
  <si>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</si>
  <si>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</si>
  <si>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</si>
  <si>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</si>
  <si>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</si>
  <si>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</si>
  <si>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</si>
  <si>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</si>
  <si>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</si>
  <si>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</si>
  <si>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</si>
  <si>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</si>
  <si>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</si>
  <si>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</si>
  <si>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</si>
  <si>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</si>
  <si>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</si>
  <si>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</si>
  <si>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</si>
  <si>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</si>
  <si>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</si>
  <si>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</si>
  <si>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</si>
  <si>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</si>
  <si>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</si>
  <si>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</si>
  <si>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</si>
  <si>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</si>
  <si>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</si>
  <si>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</si>
  <si>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</si>
  <si>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</si>
  <si>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</si>
  <si>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</si>
  <si>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</si>
  <si>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</si>
  <si>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</si>
  <si>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</si>
  <si>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</si>
  <si>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</si>
  <si>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</si>
  <si>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</si>
  <si>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</si>
  <si>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</si>
  <si>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</si>
  <si>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</si>
  <si>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</si>
  <si>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</si>
  <si>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</si>
  <si>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</si>
  <si>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</si>
  <si>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</si>
  <si>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</si>
  <si>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</si>
  <si>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</si>
  <si>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</si>
  <si>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</si>
  <si>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</si>
  <si>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</si>
  <si>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</si>
  <si>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</si>
  <si>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</si>
  <si>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</si>
  <si>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</si>
  <si>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</si>
  <si>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</si>
  <si>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</si>
  <si>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</si>
  <si>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</si>
  <si>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</si>
  <si>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</si>
  <si>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</si>
  <si>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</si>
  <si>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</si>
  <si>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</si>
  <si>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</si>
  <si>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</si>
  <si>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</si>
  <si>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</si>
  <si>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</si>
  <si>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</si>
  <si>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</si>
  <si>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</si>
  <si>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</si>
  <si>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</si>
  <si>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</si>
  <si>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</si>
  <si>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</si>
  <si>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</si>
  <si>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</si>
  <si>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</si>
  <si>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</si>
  <si>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</si>
  <si>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</si>
  <si>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</si>
  <si>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</si>
  <si>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</si>
  <si>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</si>
  <si>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</si>
  <si>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</si>
  <si>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</si>
  <si>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</si>
  <si>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</si>
  <si>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</si>
  <si>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</si>
  <si>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</si>
  <si>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</si>
  <si>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</si>
  <si>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</si>
  <si>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</si>
  <si>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</si>
  <si>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</si>
  <si>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</si>
  <si>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</si>
  <si>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</si>
  <si>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</si>
  <si>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</si>
  <si>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</si>
  <si>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</si>
  <si>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</si>
  <si>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</si>
  <si>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</si>
  <si>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</si>
  <si>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</si>
  <si>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</si>
  <si>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</si>
  <si>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</si>
  <si>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</si>
  <si>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</si>
  <si>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</si>
  <si>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</si>
  <si>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</si>
  <si>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</si>
  <si>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</si>
  <si>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</si>
  <si>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</si>
  <si>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</si>
  <si>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</si>
  <si>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</si>
  <si>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</si>
  <si>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</si>
  <si>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</si>
  <si>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</si>
  <si>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</si>
  <si>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</si>
  <si>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</si>
  <si>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</si>
  <si>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</si>
  <si>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</si>
  <si>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</si>
  <si>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</si>
  <si>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</si>
  <si>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</si>
  <si>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</si>
  <si>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</si>
  <si>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</si>
  <si>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</si>
  <si>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</si>
  <si>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</si>
  <si>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</si>
  <si>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</si>
  <si>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</si>
  <si>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</si>
  <si>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</si>
  <si>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</si>
  <si>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</si>
  <si>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</si>
  <si>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</si>
  <si>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</si>
  <si>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</si>
  <si>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</si>
  <si>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</si>
  <si>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</si>
  <si>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</si>
  <si>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</si>
  <si>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</si>
  <si>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</si>
  <si>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</si>
  <si>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</si>
  <si>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</si>
  <si>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</si>
  <si>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</si>
  <si>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</si>
  <si>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</si>
  <si>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</si>
  <si>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</si>
  <si>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</si>
  <si>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</si>
  <si>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</si>
  <si>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</si>
  <si>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</si>
  <si>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</si>
  <si>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</si>
  <si>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</si>
  <si>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</si>
  <si>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</si>
  <si>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</si>
  <si>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</si>
  <si>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</si>
  <si>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</si>
  <si>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</si>
  <si>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</si>
  <si>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</si>
  <si>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</si>
  <si>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</si>
  <si>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</si>
  <si>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</si>
  <si>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</si>
  <si>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</si>
  <si>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</si>
  <si>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</si>
  <si>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</si>
  <si>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</si>
  <si>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</si>
  <si>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</si>
  <si>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</si>
  <si>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</si>
  <si>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</si>
  <si>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</si>
  <si>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</si>
  <si>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</si>
  <si>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</si>
  <si>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</si>
  <si>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</si>
  <si>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</si>
  <si>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</si>
  <si>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</si>
  <si>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</si>
  <si>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</si>
  <si>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</si>
  <si>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</si>
  <si>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</si>
  <si>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</si>
  <si>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</si>
  <si>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</si>
  <si>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</si>
  <si>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</si>
  <si>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</si>
  <si>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</si>
  <si>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</si>
  <si>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</si>
  <si>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</si>
  <si>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</si>
  <si>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</si>
  <si>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</si>
  <si>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</si>
  <si>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</si>
  <si>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</si>
  <si>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</si>
  <si>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</si>
  <si>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</si>
  <si>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</si>
  <si>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</si>
  <si>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</si>
  <si>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</si>
  <si>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</si>
  <si>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</si>
  <si>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</si>
  <si>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</si>
  <si>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</si>
  <si>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</si>
  <si>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</si>
  <si>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</si>
  <si>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</si>
  <si>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</si>
  <si>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</si>
  <si>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</si>
  <si>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</si>
  <si>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</si>
  <si>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</si>
  <si>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</si>
  <si>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</si>
  <si>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</si>
  <si>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</si>
  <si>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</si>
  <si>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</si>
  <si>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</si>
  <si>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</si>
  <si>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</si>
  <si>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</si>
  <si>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</si>
  <si>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</si>
  <si>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</si>
  <si>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</si>
  <si>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</si>
  <si>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</si>
  <si>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</si>
  <si>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</si>
  <si>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</si>
  <si>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</si>
  <si>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</si>
  <si>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</si>
  <si>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</si>
  <si>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</si>
  <si>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</si>
  <si>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</si>
  <si>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</si>
  <si>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</si>
  <si>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</si>
  <si>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</si>
  <si>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</si>
  <si>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</si>
  <si>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</si>
  <si>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</si>
  <si>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</si>
  <si>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</si>
  <si>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</si>
  <si>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</si>
  <si>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</si>
  <si>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</si>
  <si>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</si>
  <si>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</si>
  <si>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</si>
  <si>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</si>
  <si>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</si>
  <si>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</si>
  <si>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</si>
  <si>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</si>
  <si>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</si>
  <si>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</si>
  <si>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</si>
  <si>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</si>
  <si>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</si>
  <si>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</si>
  <si>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</si>
  <si>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</si>
  <si>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</si>
  <si>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</si>
  <si>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</si>
  <si>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</si>
  <si>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</si>
  <si>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</si>
  <si>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</si>
  <si>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</si>
  <si>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</si>
  <si>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</si>
  <si>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</si>
  <si>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</si>
  <si>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</si>
  <si>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</si>
  <si>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</si>
  <si>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</si>
  <si>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</si>
  <si>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</si>
  <si>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</si>
  <si>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</si>
  <si>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</si>
  <si>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</si>
  <si>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</si>
  <si>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</si>
  <si>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</si>
  <si>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</si>
  <si>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</si>
  <si>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</si>
  <si>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</si>
  <si>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</si>
  <si>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</si>
  <si>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</si>
  <si>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</si>
  <si>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</si>
  <si>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</si>
  <si>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</si>
  <si>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</si>
  <si>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</si>
  <si>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</si>
  <si>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</si>
  <si>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</si>
  <si>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</si>
  <si>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</si>
  <si>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</si>
  <si>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</si>
  <si>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</si>
  <si>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</si>
  <si>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</si>
  <si>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</si>
  <si>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</si>
  <si>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</si>
  <si>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</si>
  <si>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</si>
  <si>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</si>
  <si>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</si>
  <si>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</si>
  <si>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</si>
  <si>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</si>
  <si>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</si>
  <si>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</si>
  <si>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</si>
  <si>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</si>
  <si>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</si>
  <si>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</si>
  <si>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</si>
  <si>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</si>
  <si>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</si>
  <si>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</si>
  <si>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</si>
  <si>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</si>
  <si>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</si>
  <si>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</si>
  <si>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</si>
  <si>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</si>
  <si>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</si>
  <si>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</si>
  <si>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</si>
  <si>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</si>
  <si>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</si>
  <si>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</si>
  <si>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</si>
  <si>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</si>
  <si>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</si>
  <si>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</si>
  <si>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</si>
  <si>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</si>
  <si>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</si>
  <si>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</si>
  <si>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</si>
  <si>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</si>
  <si>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</si>
  <si>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</si>
  <si>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</si>
  <si>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</si>
  <si>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</si>
  <si>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</si>
  <si>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</si>
  <si>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</si>
  <si>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</si>
  <si>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</si>
  <si>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</si>
  <si>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</si>
  <si>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</si>
  <si>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</si>
  <si>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</si>
  <si>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</si>
  <si>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</si>
  <si>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</si>
  <si>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</si>
  <si>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</si>
  <si>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</si>
  <si>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</si>
  <si>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</si>
  <si>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</si>
  <si>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</si>
  <si>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</si>
  <si>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</si>
  <si>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</si>
  <si>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</si>
  <si>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</si>
  <si>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</si>
  <si>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</si>
  <si>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</si>
  <si>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</si>
  <si>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</si>
  <si>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</si>
  <si>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</si>
  <si>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</si>
  <si>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</si>
  <si>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</si>
  <si>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</si>
  <si>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</si>
  <si>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</si>
  <si>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</si>
  <si>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</si>
  <si>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</si>
  <si>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</si>
  <si>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</si>
  <si>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</si>
  <si>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</si>
  <si>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</si>
  <si>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</si>
  <si>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</si>
  <si>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</si>
  <si>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</si>
  <si>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</si>
  <si>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</si>
  <si>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</si>
  <si>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</si>
  <si>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</si>
  <si>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</si>
  <si>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</si>
  <si>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</si>
  <si>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</si>
  <si>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</si>
  <si>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</si>
  <si>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</si>
  <si>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</si>
  <si>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</si>
  <si>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</si>
  <si>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</si>
  <si>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</si>
  <si>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</si>
  <si>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</si>
  <si>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</si>
  <si>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</si>
  <si>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</si>
  <si>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</si>
  <si>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</si>
  <si>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</si>
  <si>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</si>
  <si>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</si>
  <si>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</si>
  <si>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</si>
  <si>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</si>
  <si>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</si>
  <si>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</si>
  <si>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</si>
  <si>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</si>
  <si>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</si>
  <si>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</si>
  <si>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</si>
  <si>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</si>
  <si>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</si>
  <si>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</si>
  <si>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</si>
  <si>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</si>
  <si>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</si>
  <si>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</si>
  <si>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</si>
  <si>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</si>
  <si>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</si>
  <si>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</si>
  <si>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</si>
  <si>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</si>
  <si>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</si>
  <si>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</si>
  <si>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</si>
  <si>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</si>
  <si>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</si>
  <si>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</si>
  <si>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</si>
  <si>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</si>
  <si>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</si>
  <si>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</si>
  <si>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</si>
  <si>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</si>
  <si>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</si>
  <si>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</si>
  <si>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</si>
  <si>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</si>
  <si>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</si>
  <si>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</si>
  <si>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</si>
  <si>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</si>
  <si>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</si>
  <si>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</si>
  <si>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</si>
  <si>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</si>
  <si>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</si>
  <si>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</si>
  <si>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</si>
  <si>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</si>
  <si>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</si>
  <si>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</si>
  <si>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</si>
  <si>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</si>
  <si>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</si>
  <si>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</si>
  <si>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</si>
  <si>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</si>
  <si>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</si>
  <si>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</si>
  <si>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</si>
  <si>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</si>
  <si>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</si>
  <si>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</si>
  <si>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</si>
  <si>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</si>
  <si>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</si>
  <si>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</si>
  <si>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</si>
  <si>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</si>
  <si>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</si>
  <si>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</si>
  <si>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</si>
  <si>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</si>
  <si>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</si>
  <si>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</si>
  <si>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</si>
  <si>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</si>
  <si>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</si>
  <si>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</si>
  <si>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</si>
  <si>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</si>
  <si>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</si>
  <si>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</si>
  <si>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</si>
  <si>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</si>
  <si>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</si>
  <si>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</si>
  <si>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</si>
  <si>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</si>
  <si>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</si>
  <si>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</si>
  <si>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</si>
  <si>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</si>
  <si>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</si>
  <si>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</si>
  <si>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</si>
  <si>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</si>
  <si>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</si>
  <si>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</si>
  <si>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</si>
  <si>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</si>
  <si>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</si>
  <si>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</si>
  <si>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</si>
  <si>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</si>
  <si>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</si>
  <si>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</si>
  <si>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</si>
  <si>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</si>
  <si>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</si>
  <si>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</si>
  <si>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</si>
  <si>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</si>
  <si>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</si>
  <si>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</si>
  <si>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</si>
  <si>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</si>
  <si>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</si>
  <si>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</si>
  <si>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</si>
  <si>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</si>
  <si>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</si>
  <si>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</si>
  <si>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</si>
  <si>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</si>
  <si>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</si>
  <si>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</si>
  <si>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</si>
  <si>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</si>
  <si>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</si>
  <si>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</si>
  <si>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</si>
  <si>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</si>
  <si>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</si>
  <si>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</si>
  <si>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</si>
  <si>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</si>
  <si>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</si>
  <si>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</si>
  <si>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</si>
  <si>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</si>
  <si>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</si>
  <si>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</si>
  <si>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</si>
  <si>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</si>
  <si>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</si>
  <si>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</si>
  <si>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</si>
  <si>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</si>
  <si>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</si>
  <si>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</si>
  <si>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</si>
  <si>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</si>
  <si>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</si>
  <si>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</si>
  <si>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</si>
  <si>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</si>
  <si>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</si>
  <si>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</si>
  <si>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</si>
  <si>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</si>
  <si>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</si>
  <si>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</si>
  <si>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</si>
  <si>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</si>
  <si>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</si>
  <si>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</si>
  <si>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</si>
  <si>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</si>
  <si>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</si>
  <si>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</si>
  <si>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</si>
  <si>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</si>
  <si>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</si>
  <si>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</si>
  <si>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</si>
  <si>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</si>
  <si>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</si>
  <si>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</si>
  <si>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</si>
  <si>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</si>
  <si>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</si>
  <si>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</si>
  <si>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</si>
  <si>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</si>
  <si>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</si>
  <si>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</si>
  <si>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</si>
  <si>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</si>
  <si>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</si>
  <si>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</si>
  <si>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</si>
  <si>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</si>
  <si>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</si>
  <si>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</si>
  <si>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</si>
  <si>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</si>
  <si>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</si>
  <si>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</si>
  <si>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</si>
  <si>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</si>
  <si>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</si>
  <si>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</si>
  <si>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</si>
  <si>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</si>
  <si>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</si>
  <si>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</si>
  <si>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</si>
  <si>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</si>
  <si>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</si>
  <si>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</si>
  <si>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</si>
  <si>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</si>
  <si>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</si>
  <si>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</si>
  <si>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</si>
  <si>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</si>
  <si>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</si>
  <si>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</si>
  <si>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</si>
  <si>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</si>
  <si>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</si>
  <si>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</si>
  <si>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</si>
  <si>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</si>
  <si>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</si>
  <si>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</si>
  <si>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</si>
  <si>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</si>
  <si>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</si>
  <si>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</si>
  <si>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</si>
  <si>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</si>
  <si>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</si>
  <si>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</si>
  <si>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</si>
  <si>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</si>
  <si>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</si>
  <si>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</si>
  <si>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</si>
  <si>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</si>
  <si>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</si>
  <si>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</si>
  <si>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</si>
  <si>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</si>
  <si>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</si>
  <si>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</si>
  <si>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</si>
  <si>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</si>
  <si>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</si>
  <si>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</si>
  <si>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</si>
  <si>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</si>
  <si>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</si>
  <si>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</si>
  <si>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</si>
  <si>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</si>
  <si>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</si>
  <si>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</si>
  <si>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</si>
  <si>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</si>
  <si>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</si>
  <si>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</si>
  <si>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</si>
  <si>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</si>
  <si>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</si>
  <si>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</si>
  <si>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</si>
  <si>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</si>
  <si>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</si>
  <si>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</si>
  <si>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</si>
  <si>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</si>
  <si>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</si>
  <si>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</si>
  <si>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</si>
  <si>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</si>
  <si>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</si>
  <si>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</si>
  <si>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</si>
  <si>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</si>
  <si>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</si>
  <si>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</si>
  <si>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</si>
  <si>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</si>
  <si>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</si>
  <si>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</si>
  <si>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</si>
  <si>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</si>
  <si>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</si>
  <si>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</si>
  <si>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</si>
  <si>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</si>
  <si>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</si>
  <si>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</si>
  <si>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</si>
  <si>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</si>
  <si>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</si>
  <si>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</si>
  <si>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</si>
  <si>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</si>
  <si>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</si>
  <si>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</si>
  <si>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</si>
  <si>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</si>
  <si>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</si>
  <si>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</si>
  <si>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</si>
  <si>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</si>
  <si>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</si>
  <si>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</si>
  <si>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</si>
  <si>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</si>
  <si>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</si>
  <si>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</si>
  <si>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</si>
  <si>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</si>
  <si>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</si>
  <si>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</si>
  <si>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</si>
  <si>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</si>
  <si>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</si>
  <si>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</si>
  <si>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</si>
  <si>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</si>
  <si>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</si>
  <si>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</si>
  <si>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</si>
  <si>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</si>
  <si>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</si>
  <si>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</si>
  <si>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</si>
  <si>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</si>
  <si>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</si>
  <si>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</si>
  <si>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</si>
  <si>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</si>
  <si>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</si>
  <si>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</si>
  <si>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</si>
  <si>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</si>
  <si>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</si>
  <si>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</si>
  <si>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</si>
  <si>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</si>
  <si>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</si>
  <si>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</si>
  <si>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</si>
  <si>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</si>
  <si>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</si>
  <si>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</si>
  <si>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</si>
  <si>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</si>
  <si>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</si>
  <si>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</si>
  <si>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</si>
  <si>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</si>
  <si>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</si>
  <si>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</si>
  <si>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</si>
  <si>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</si>
  <si>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</si>
  <si>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</si>
  <si>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</si>
  <si>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</si>
  <si>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</si>
  <si>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</si>
  <si>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</si>
  <si>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</si>
  <si>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</si>
  <si>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</si>
  <si>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</si>
  <si>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</si>
  <si>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</si>
  <si>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</si>
  <si>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</si>
  <si>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</si>
  <si>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</si>
  <si>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</si>
  <si>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</si>
  <si>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</si>
  <si>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</si>
  <si>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</si>
  <si>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</si>
  <si>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</si>
  <si>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</si>
  <si>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</si>
  <si>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</si>
  <si>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</si>
  <si>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</si>
  <si>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</si>
  <si>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</si>
  <si>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</si>
  <si>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</si>
  <si>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</si>
  <si>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</si>
  <si>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</si>
  <si>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</si>
  <si>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</si>
  <si>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</si>
  <si>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</si>
  <si>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</si>
  <si>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</si>
  <si>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</si>
  <si>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</si>
  <si>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</si>
  <si>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</si>
  <si>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</si>
  <si>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</si>
  <si>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</si>
  <si>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</si>
  <si>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</si>
  <si>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</si>
  <si>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</si>
  <si>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</si>
  <si>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</si>
  <si>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</si>
  <si>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</si>
  <si>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</si>
  <si>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</si>
  <si>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</si>
  <si>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</si>
  <si>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</si>
  <si>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</si>
  <si>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</si>
  <si>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</si>
  <si>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</si>
  <si>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</si>
  <si>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</si>
  <si>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</si>
  <si>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</si>
  <si>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</si>
  <si>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</si>
  <si>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</si>
  <si>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</si>
  <si>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</si>
  <si>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</si>
  <si>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</si>
  <si>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</si>
  <si>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</si>
  <si>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</si>
  <si>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</si>
  <si>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</si>
  <si>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</si>
  <si>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</si>
  <si>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</si>
  <si>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</si>
  <si>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</si>
  <si>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</si>
  <si>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</si>
  <si>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</si>
  <si>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</si>
  <si>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</si>
  <si>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</si>
  <si>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</si>
  <si>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</si>
  <si>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</si>
  <si>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</si>
  <si>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</si>
  <si>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</si>
  <si>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</si>
  <si>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</si>
  <si>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</si>
  <si>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</si>
  <si>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</si>
  <si>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</si>
  <si>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</si>
  <si>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</si>
  <si>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</si>
  <si>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</si>
  <si>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</si>
  <si>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</si>
  <si>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</si>
  <si>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</si>
  <si>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</si>
  <si>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</si>
  <si>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</si>
  <si>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</si>
  <si>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</si>
  <si>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</si>
  <si>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</si>
  <si>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</si>
  <si>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</si>
  <si>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</si>
  <si>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</si>
  <si>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</si>
  <si>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</si>
  <si>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</si>
  <si>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</si>
  <si>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</si>
  <si>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</si>
  <si>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</si>
  <si>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</si>
  <si>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</si>
  <si>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</si>
  <si>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</si>
  <si>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</si>
  <si>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</si>
  <si>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</si>
  <si>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</si>
  <si>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</si>
  <si>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</si>
  <si>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</si>
  <si>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</si>
  <si>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</si>
  <si>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</si>
  <si>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</si>
  <si>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</si>
  <si>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</si>
  <si>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</si>
  <si>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</si>
  <si>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</si>
  <si>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</si>
  <si>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</si>
  <si>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</si>
  <si>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</si>
  <si>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</si>
  <si>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</si>
  <si>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</si>
  <si>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</si>
  <si>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</si>
  <si>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</si>
  <si>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</si>
  <si>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</si>
  <si>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</si>
  <si>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</si>
  <si>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</si>
  <si>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</si>
  <si>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</si>
  <si>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</si>
  <si>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</si>
  <si>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</si>
  <si>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</si>
  <si>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</si>
  <si>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</si>
  <si>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</si>
  <si>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</si>
  <si>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</si>
  <si>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</si>
  <si>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</si>
  <si>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</si>
  <si>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</si>
  <si>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</si>
  <si>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</si>
  <si>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</si>
  <si>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</si>
  <si>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</si>
  <si>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</si>
  <si>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</si>
  <si>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</si>
  <si>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</si>
  <si>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</si>
  <si>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</si>
  <si>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</si>
  <si>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</si>
  <si>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</si>
  <si>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</si>
  <si>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</si>
  <si>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</si>
  <si>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</si>
  <si>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</si>
  <si>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</si>
  <si>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</si>
  <si>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</si>
  <si>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</si>
  <si>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</si>
  <si>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</si>
  <si>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</si>
  <si>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</si>
  <si>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</si>
  <si>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</si>
  <si>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</si>
  <si>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</si>
  <si>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</si>
  <si>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</si>
  <si>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</si>
  <si>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</si>
  <si>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</si>
  <si>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</si>
  <si>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</si>
  <si>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</si>
  <si>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</si>
  <si>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</si>
  <si>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</si>
  <si>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</si>
  <si>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</si>
  <si>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</si>
  <si>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</si>
  <si>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</si>
  <si>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</si>
  <si>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</si>
  <si>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</si>
  <si>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</si>
  <si>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</si>
  <si>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</si>
  <si>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</si>
  <si>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</si>
  <si>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</si>
  <si>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</si>
  <si>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</si>
  <si>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</si>
  <si>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</si>
  <si>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</si>
  <si>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</si>
  <si>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</si>
  <si>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</si>
  <si>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</si>
  <si>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</si>
  <si>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</si>
  <si>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</si>
  <si>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</si>
  <si>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</si>
  <si>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</si>
  <si>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</si>
  <si>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</si>
  <si>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</si>
  <si>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</si>
  <si>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</si>
  <si>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</si>
  <si>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</si>
  <si>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</si>
  <si>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</si>
  <si>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</si>
  <si>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</si>
  <si>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</si>
  <si>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</si>
  <si>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</si>
  <si>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</si>
  <si>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</si>
  <si>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</si>
  <si>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</si>
  <si>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</si>
  <si>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</si>
  <si>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</si>
  <si>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</si>
  <si>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</si>
  <si>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</si>
  <si>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</si>
  <si>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</si>
  <si>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</si>
  <si>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</si>
  <si>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</si>
  <si>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</si>
  <si>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</si>
  <si>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</si>
  <si>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</si>
  <si>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</si>
  <si>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</si>
  <si>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</si>
  <si>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</si>
  <si>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</si>
  <si>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</si>
  <si>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</si>
  <si>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</si>
  <si>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</si>
  <si>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</si>
  <si>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</si>
  <si>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</si>
  <si>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</si>
  <si>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</si>
  <si>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</si>
  <si>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</si>
  <si>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</si>
  <si>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</si>
  <si>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</si>
  <si>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</si>
  <si>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</si>
  <si>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</si>
  <si>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</si>
  <si>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</si>
  <si>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</si>
  <si>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</si>
  <si>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</si>
  <si>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</si>
  <si>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</si>
  <si>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</si>
  <si>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</si>
  <si>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</si>
  <si>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</si>
  <si>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</si>
  <si>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</si>
  <si>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</si>
  <si>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</si>
  <si>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</si>
  <si>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</si>
  <si>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</si>
  <si>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</si>
  <si>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</si>
  <si>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</si>
  <si>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</si>
  <si>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</si>
  <si>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</si>
  <si>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</si>
  <si>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</si>
  <si>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</si>
  <si>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</si>
  <si>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</si>
  <si>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</si>
  <si>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</si>
  <si>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</si>
  <si>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</si>
  <si>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</si>
  <si>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</si>
  <si>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</si>
  <si>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</si>
  <si>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</si>
  <si>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</si>
  <si>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</si>
  <si>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</si>
  <si>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</si>
  <si>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</si>
  <si>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</si>
  <si>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</si>
  <si>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</si>
  <si>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</si>
  <si>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</si>
  <si>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</si>
  <si>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</si>
  <si>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</si>
  <si>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</si>
  <si>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</si>
  <si>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</si>
  <si>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</si>
  <si>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</si>
  <si>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</si>
  <si>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</si>
  <si>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</si>
  <si>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</si>
  <si>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</si>
  <si>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</si>
  <si>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</si>
  <si>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</si>
  <si>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</si>
  <si>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</si>
  <si>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</si>
  <si>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</si>
  <si>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</si>
  <si>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</si>
  <si>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</si>
  <si>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</si>
  <si>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</si>
  <si>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</si>
  <si>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</si>
  <si>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</si>
  <si>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</si>
  <si>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</si>
  <si>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</si>
  <si>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</si>
  <si>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</si>
  <si>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</si>
  <si>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</si>
  <si>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</si>
  <si>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</si>
  <si>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</si>
  <si>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</si>
  <si>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</si>
  <si>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</si>
  <si>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</si>
  <si>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</si>
  <si>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</si>
  <si>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</si>
  <si>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</si>
  <si>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</si>
  <si>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</si>
  <si>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</si>
  <si>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</si>
  <si>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</si>
  <si>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</si>
  <si>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</si>
  <si>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</si>
  <si>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</si>
  <si>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</si>
  <si>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</si>
  <si>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</si>
  <si>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</si>
  <si>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</si>
  <si>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</si>
  <si>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</si>
  <si>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</si>
  <si>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</si>
  <si>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</si>
  <si>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</si>
  <si>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</si>
  <si>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</si>
  <si>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</si>
  <si>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</si>
  <si>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</si>
  <si>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</si>
  <si>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</si>
  <si>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</si>
  <si>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</si>
  <si>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</si>
  <si>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</si>
  <si>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</si>
  <si>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</si>
  <si>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</si>
  <si>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</si>
  <si>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</si>
  <si>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</si>
  <si>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</si>
  <si>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</si>
  <si>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</si>
  <si>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</si>
  <si>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</si>
  <si>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</si>
  <si>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</si>
  <si>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</si>
  <si>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</si>
  <si>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</si>
  <si>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</si>
  <si>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</si>
  <si>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</si>
  <si>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</si>
  <si>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</si>
  <si>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</si>
  <si>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</si>
  <si>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</si>
  <si>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</si>
  <si>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</si>
  <si>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</si>
  <si>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</si>
  <si>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</si>
  <si>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</si>
  <si>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</si>
  <si>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</si>
  <si>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</si>
  <si>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</si>
  <si>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</si>
  <si>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</si>
  <si>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</si>
  <si>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</si>
  <si>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</si>
  <si>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</si>
  <si>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</si>
  <si>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</si>
  <si>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</si>
  <si>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</si>
  <si>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</si>
  <si>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</si>
  <si>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</si>
  <si>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</si>
  <si>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</si>
  <si>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</si>
  <si>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</si>
  <si>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</si>
  <si>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</si>
  <si>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</si>
  <si>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</si>
  <si>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</si>
  <si>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</si>
  <si>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</si>
  <si>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</si>
  <si>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</si>
  <si>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</si>
  <si>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</si>
  <si>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</si>
  <si>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</si>
  <si>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</si>
  <si>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</si>
  <si>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</si>
  <si>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</si>
  <si>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</si>
  <si>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</si>
  <si>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</si>
  <si>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</si>
  <si>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</si>
  <si>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</si>
  <si>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</si>
  <si>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</si>
  <si>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</si>
  <si>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</si>
  <si>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</si>
  <si>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</si>
  <si>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</si>
  <si>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</si>
  <si>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</si>
  <si>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</si>
  <si>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</si>
  <si>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</si>
  <si>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</si>
  <si>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</si>
  <si>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</si>
  <si>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</si>
  <si>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</si>
  <si>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</si>
  <si>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</si>
  <si>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</si>
  <si>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</si>
  <si>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</si>
  <si>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</si>
  <si>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</si>
  <si>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</si>
  <si>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</si>
  <si>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</si>
  <si>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</si>
  <si>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</si>
  <si>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</si>
  <si>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</si>
  <si>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</si>
  <si>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</si>
  <si>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</si>
  <si>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</si>
  <si>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</si>
  <si>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</si>
  <si>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</si>
  <si>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</si>
  <si>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</si>
  <si>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</si>
  <si>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</si>
  <si>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</si>
  <si>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</si>
  <si>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</si>
  <si>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</si>
  <si>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</si>
  <si>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</si>
  <si>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</si>
  <si>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</si>
  <si>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</si>
  <si>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</si>
  <si>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</si>
  <si>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</si>
  <si>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</si>
  <si>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</si>
  <si>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</si>
  <si>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</si>
  <si>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</si>
  <si>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</si>
  <si>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</si>
  <si>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</si>
  <si>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</si>
  <si>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</si>
  <si>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</si>
  <si>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</si>
  <si>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</si>
  <si>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</si>
  <si>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</si>
  <si>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</si>
  <si>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</si>
  <si>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</si>
  <si>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</si>
  <si>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</si>
  <si>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</si>
  <si>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</si>
  <si>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</si>
  <si>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</si>
  <si>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</si>
  <si>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</si>
  <si>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</si>
  <si>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</si>
  <si>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</si>
  <si>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</si>
  <si>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</si>
  <si>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</si>
  <si>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</si>
  <si>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</si>
  <si>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</si>
  <si>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</si>
  <si>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</si>
  <si>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</si>
  <si>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</si>
  <si>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</si>
  <si>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</si>
  <si>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</si>
  <si>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</si>
  <si>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</si>
  <si>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</si>
  <si>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</si>
  <si>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</si>
  <si>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</si>
  <si>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</si>
  <si>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</si>
  <si>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</si>
  <si>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</si>
  <si>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</si>
  <si>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</si>
  <si>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</si>
  <si>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</si>
  <si>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</si>
  <si>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</si>
  <si>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</si>
  <si>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</si>
  <si>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</si>
  <si>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</si>
  <si>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</si>
  <si>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</si>
  <si>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</si>
  <si>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</si>
  <si>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</si>
  <si>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</si>
  <si>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</si>
  <si>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</si>
  <si>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</si>
  <si>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</si>
  <si>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</si>
  <si>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</si>
  <si>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</si>
  <si>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</si>
  <si>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</si>
  <si>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</si>
  <si>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</si>
  <si>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</si>
  <si>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</si>
  <si>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</si>
  <si>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</si>
  <si>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</si>
  <si>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</si>
  <si>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</si>
  <si>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</si>
  <si>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</si>
  <si>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</si>
  <si>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</si>
  <si>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</si>
  <si>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</si>
  <si>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</si>
  <si>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</si>
  <si>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</si>
  <si>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</si>
  <si>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</si>
  <si>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</si>
  <si>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</si>
  <si>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</si>
  <si>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</si>
  <si>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</si>
  <si>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</si>
  <si>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</si>
  <si>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</si>
  <si>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</si>
  <si>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</si>
  <si>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</si>
  <si>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</si>
  <si>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</si>
  <si>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</si>
  <si>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</si>
  <si>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</si>
  <si>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</si>
  <si>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</si>
  <si>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</si>
  <si>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</si>
  <si>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</si>
  <si>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</si>
  <si>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</si>
  <si>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</si>
  <si>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</si>
  <si>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</si>
  <si>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</si>
  <si>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</si>
  <si>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</si>
  <si>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</si>
  <si>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</si>
  <si>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</si>
  <si>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</si>
  <si>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</si>
  <si>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</si>
  <si>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</si>
  <si>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</si>
  <si>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</si>
  <si>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</si>
  <si>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</si>
  <si>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</si>
  <si>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</si>
  <si>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</si>
  <si>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</si>
  <si>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</si>
  <si>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</si>
  <si>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</si>
  <si>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</si>
  <si>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</si>
  <si>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</si>
  <si>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</si>
  <si>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</si>
  <si>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</si>
  <si>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</si>
  <si>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</si>
  <si>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</si>
  <si>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</si>
  <si>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</si>
  <si>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</si>
  <si>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</si>
  <si>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</si>
  <si>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</si>
  <si>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</si>
  <si>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</si>
  <si>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</si>
  <si>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</si>
  <si>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</si>
  <si>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</si>
  <si>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</si>
  <si>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</si>
  <si>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</si>
  <si>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</si>
  <si>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</si>
  <si>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</si>
  <si>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</si>
  <si>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</si>
  <si>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</si>
  <si>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</si>
  <si>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</si>
  <si>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</si>
  <si>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</si>
  <si>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</si>
  <si>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</si>
  <si>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</si>
  <si>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</si>
  <si>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</si>
  <si>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</si>
  <si>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</si>
  <si>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</si>
  <si>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</si>
  <si>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</si>
  <si>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</si>
  <si>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</si>
  <si>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</si>
  <si>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</si>
  <si>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</si>
  <si>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</si>
  <si>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</si>
  <si>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</si>
  <si>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</si>
  <si>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</si>
  <si>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</si>
  <si>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</si>
  <si>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</si>
  <si>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</si>
  <si>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</si>
  <si>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</si>
  <si>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</si>
  <si>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</si>
  <si>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</si>
  <si>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</si>
  <si>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</si>
  <si>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</si>
  <si>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</si>
  <si>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</si>
  <si>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</si>
  <si>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</si>
  <si>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</si>
  <si>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</si>
  <si>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</si>
  <si>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</si>
  <si>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</si>
  <si>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</si>
  <si>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</si>
  <si>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</si>
  <si>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</si>
  <si>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</si>
  <si>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</si>
  <si>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</si>
  <si>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</si>
  <si>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</si>
  <si>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</si>
  <si>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</si>
  <si>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</si>
  <si>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</si>
  <si>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</si>
  <si>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</si>
  <si>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</si>
  <si>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</si>
  <si>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</si>
  <si>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</si>
  <si>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</si>
  <si>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</si>
  <si>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</si>
  <si>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</si>
  <si>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</si>
  <si>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</si>
  <si>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</si>
  <si>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</si>
  <si>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</si>
  <si>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</si>
  <si>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</si>
  <si>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</si>
  <si>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</si>
  <si>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</si>
  <si>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</si>
  <si>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</si>
  <si>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</si>
  <si>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</si>
  <si>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</si>
  <si>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</si>
  <si>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</si>
  <si>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</si>
  <si>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</si>
  <si>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</si>
  <si>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</si>
  <si>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</si>
  <si>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</si>
  <si>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</si>
  <si>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</si>
  <si>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</si>
  <si>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</si>
  <si>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</si>
  <si>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</si>
  <si>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</si>
  <si>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</si>
  <si>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</si>
  <si>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</si>
  <si>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</si>
  <si>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</si>
  <si>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</si>
  <si>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</si>
  <si>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</si>
  <si>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</si>
  <si>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</si>
  <si>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</si>
  <si>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</si>
  <si>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</si>
  <si>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</si>
  <si>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</si>
  <si>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</si>
  <si>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</si>
  <si>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</si>
  <si>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</si>
  <si>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</si>
  <si>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</si>
  <si>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</si>
  <si>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</si>
  <si>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</si>
  <si>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</si>
  <si>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</si>
  <si>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</si>
  <si>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</si>
  <si>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</si>
  <si>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</si>
  <si>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</si>
  <si>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</si>
  <si>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</si>
  <si>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</si>
  <si>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</si>
  <si>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</si>
  <si>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</si>
  <si>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</si>
  <si>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</si>
  <si>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</si>
  <si>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</si>
  <si>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</si>
  <si>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</si>
  <si>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</si>
  <si>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</si>
  <si>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</si>
  <si>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</si>
  <si>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</si>
  <si>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</si>
  <si>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</si>
  <si>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</si>
  <si>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</si>
  <si>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</si>
  <si>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</si>
  <si>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</si>
  <si>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</si>
  <si>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</si>
  <si>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</si>
  <si>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</si>
  <si>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</si>
  <si>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</si>
  <si>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</si>
  <si>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</si>
  <si>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</si>
  <si>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</si>
  <si>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</si>
  <si>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</si>
  <si>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</si>
  <si>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</si>
  <si>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</si>
  <si>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</si>
  <si>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</si>
  <si>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</si>
  <si>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</si>
  <si>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</si>
  <si>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</si>
  <si>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</si>
  <si>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</si>
  <si>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</si>
  <si>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</si>
  <si>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</si>
  <si>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</si>
  <si>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</si>
  <si>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</si>
  <si>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</si>
  <si>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</si>
  <si>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</si>
  <si>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</si>
  <si>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</si>
  <si>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</si>
  <si>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</si>
  <si>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</si>
  <si>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</si>
  <si>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</si>
  <si>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</si>
  <si>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</si>
  <si>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</si>
  <si>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</si>
  <si>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</si>
  <si>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</si>
  <si>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</si>
  <si>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</si>
  <si>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</si>
  <si>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</si>
  <si>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</si>
  <si>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</si>
  <si>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</si>
  <si>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</si>
  <si>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</si>
  <si>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</si>
  <si>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</si>
  <si>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</si>
  <si>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</si>
  <si>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</si>
  <si>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</si>
  <si>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</si>
  <si>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</si>
  <si>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</si>
  <si>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</si>
  <si>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</si>
  <si>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</si>
  <si>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</si>
  <si>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</si>
  <si>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</si>
  <si>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</si>
  <si>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</si>
  <si>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</si>
  <si>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</si>
  <si>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</si>
  <si>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</si>
  <si>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</si>
  <si>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</si>
  <si>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</si>
  <si>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</si>
  <si>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</si>
  <si>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</si>
  <si>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</si>
  <si>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</si>
  <si>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</si>
  <si>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</si>
  <si>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</si>
  <si>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</si>
  <si>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</si>
  <si>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</si>
  <si>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</si>
  <si>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</si>
  <si>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</si>
  <si>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</si>
  <si>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</si>
  <si>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</si>
  <si>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</si>
  <si>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</si>
  <si>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</si>
  <si>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</si>
  <si>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</si>
  <si>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</si>
  <si>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</si>
  <si>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</si>
  <si>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</si>
  <si>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</si>
  <si>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</si>
  <si>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</si>
  <si>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</si>
  <si>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</si>
  <si>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</si>
  <si>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</si>
  <si>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</si>
  <si>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</si>
  <si>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</si>
  <si>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</si>
  <si>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</si>
  <si>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</si>
  <si>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</si>
  <si>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</si>
  <si>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</si>
  <si>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</si>
  <si>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</si>
  <si>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</si>
  <si>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</si>
  <si>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</si>
  <si>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</si>
  <si>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</si>
  <si>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</si>
  <si>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</si>
  <si>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</si>
  <si>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</si>
  <si>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</si>
  <si>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</si>
  <si>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</si>
  <si>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</si>
  <si>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</si>
  <si>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</si>
  <si>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</si>
  <si>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</si>
  <si>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</si>
  <si>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</si>
  <si>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</si>
  <si>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</si>
  <si>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</si>
  <si>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</si>
  <si>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</si>
  <si>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</si>
  <si>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</si>
  <si>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</si>
  <si>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</si>
  <si>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</si>
  <si>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</si>
  <si>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</si>
  <si>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</si>
  <si>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</si>
  <si>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</si>
  <si>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</si>
  <si>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</si>
  <si>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</si>
  <si>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</si>
  <si>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</si>
  <si>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</si>
  <si>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</si>
  <si>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</si>
  <si>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</si>
  <si>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</si>
  <si>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</si>
  <si>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</si>
  <si>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</si>
  <si>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</si>
  <si>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</si>
  <si>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</si>
  <si>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</si>
  <si>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</si>
  <si>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</si>
  <si>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</si>
  <si>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</si>
  <si>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</si>
  <si>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</si>
  <si>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</si>
  <si>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</si>
  <si>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</si>
  <si>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</si>
  <si>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</si>
  <si>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</si>
  <si>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</si>
  <si>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</si>
  <si>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</si>
  <si>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</si>
  <si>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</si>
  <si>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</si>
  <si>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</si>
  <si>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</si>
  <si>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</si>
  <si>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</si>
  <si>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</si>
  <si>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</si>
  <si>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</si>
  <si>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</si>
  <si>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</si>
  <si>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</si>
  <si>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</si>
  <si>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</si>
  <si>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</si>
  <si>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</si>
  <si>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</si>
  <si>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</si>
  <si>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</si>
  <si>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</si>
  <si>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</si>
  <si>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</si>
  <si>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</si>
  <si>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</si>
  <si>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</si>
  <si>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</si>
  <si>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</si>
  <si>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</si>
  <si>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</si>
  <si>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</si>
  <si>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</si>
  <si>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</si>
  <si>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</si>
  <si>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</si>
  <si>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</si>
  <si>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</si>
  <si>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</si>
  <si>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</si>
  <si>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</si>
  <si>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</si>
  <si>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</si>
  <si>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</si>
  <si>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</si>
  <si>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</si>
  <si>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</si>
  <si>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</si>
  <si>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</si>
  <si>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</si>
  <si>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</si>
  <si>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</si>
  <si>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</si>
  <si>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</si>
  <si>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</si>
  <si>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</si>
  <si>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</si>
  <si>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</si>
  <si>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</si>
  <si>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</si>
  <si>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</si>
  <si>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</si>
  <si>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</si>
  <si>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</si>
  <si>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</si>
  <si>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</si>
  <si>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</si>
  <si>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</si>
  <si>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</si>
  <si>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</si>
  <si>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</si>
  <si>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</si>
  <si>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</si>
  <si>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</si>
  <si>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</si>
  <si>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</si>
  <si>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</si>
  <si>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</si>
  <si>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</si>
  <si>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</si>
  <si>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</si>
  <si>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</si>
  <si>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</si>
  <si>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</si>
  <si>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</si>
  <si>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</si>
  <si>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</si>
  <si>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</si>
  <si>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</si>
  <si>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</si>
  <si>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</si>
  <si>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</si>
  <si>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</si>
  <si>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</si>
  <si>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</si>
  <si>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</si>
  <si>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</si>
  <si>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</si>
  <si>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</si>
  <si>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</si>
  <si>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</si>
  <si>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</si>
  <si>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</si>
  <si>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</si>
  <si>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</si>
  <si>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</si>
  <si>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</si>
  <si>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</si>
  <si>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</si>
  <si>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</si>
  <si>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</si>
  <si>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</si>
  <si>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</si>
  <si>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</si>
  <si>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</si>
  <si>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</si>
  <si>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</si>
  <si>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</si>
  <si>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</si>
  <si>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</si>
  <si>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</si>
  <si>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</si>
  <si>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</si>
  <si>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</si>
  <si>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</si>
  <si>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</si>
  <si>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</si>
  <si>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</si>
  <si>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</si>
  <si>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</si>
  <si>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</si>
  <si>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</si>
  <si>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</si>
  <si>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</si>
  <si>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</si>
  <si>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</si>
  <si>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</si>
  <si>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</si>
  <si>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</si>
  <si>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</si>
  <si>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</si>
  <si>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</si>
  <si>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</si>
  <si>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</si>
  <si>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</si>
  <si>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</si>
  <si>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</si>
  <si>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</si>
  <si>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</si>
  <si>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</si>
  <si>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</si>
  <si>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</si>
  <si>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</si>
  <si>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</si>
  <si>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</si>
  <si>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</si>
  <si>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</si>
  <si>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</si>
  <si>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</si>
  <si>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</si>
  <si>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</si>
  <si>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</si>
  <si>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</si>
  <si>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</si>
  <si>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</si>
  <si>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</si>
  <si>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</si>
  <si>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</si>
  <si>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</si>
  <si>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</si>
  <si>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</si>
  <si>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</si>
  <si>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</si>
  <si>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</si>
  <si>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</si>
  <si>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</si>
  <si>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</si>
  <si>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</si>
  <si>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</si>
  <si>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</si>
  <si>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</si>
  <si>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</si>
  <si>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</si>
  <si>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</si>
  <si>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</si>
  <si>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</si>
  <si>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</si>
  <si>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</si>
  <si>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</si>
  <si>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</si>
  <si>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</si>
  <si>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</si>
  <si>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</si>
  <si>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</si>
  <si>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</si>
  <si>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</si>
  <si>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</si>
  <si>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</si>
  <si>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</si>
  <si>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</si>
  <si>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</si>
  <si>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</si>
  <si>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</si>
  <si>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</si>
  <si>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</si>
  <si>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</si>
  <si>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</si>
  <si>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</si>
  <si>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</si>
  <si>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</si>
  <si>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</si>
  <si>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</si>
  <si>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</si>
  <si>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</si>
  <si>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</si>
  <si>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</si>
  <si>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</si>
  <si>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</si>
  <si>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</si>
  <si>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</si>
  <si>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</si>
  <si>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</si>
  <si>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</si>
  <si>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</si>
  <si>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</si>
  <si>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</si>
  <si>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</si>
  <si>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</si>
  <si>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</si>
  <si>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</si>
  <si>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</si>
  <si>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</si>
  <si>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</si>
  <si>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</si>
  <si>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</si>
  <si>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</si>
  <si>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</si>
  <si>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</si>
  <si>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</si>
  <si>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</si>
  <si>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</si>
  <si>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</si>
  <si>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</si>
  <si>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</si>
  <si>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</si>
  <si>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</si>
  <si>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</si>
  <si>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</si>
  <si>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</si>
  <si>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</si>
  <si>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</si>
  <si>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</si>
  <si>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</si>
  <si>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</si>
  <si>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</si>
  <si>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</si>
  <si>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</si>
  <si>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</si>
  <si>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</si>
  <si>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</si>
  <si>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</si>
  <si>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</si>
  <si>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</si>
  <si>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</si>
  <si>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</si>
  <si>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</si>
  <si>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</si>
  <si>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</si>
  <si>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</si>
  <si>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</si>
  <si>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</si>
  <si>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</si>
  <si>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</si>
  <si>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</si>
  <si>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</si>
  <si>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</si>
  <si>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</si>
  <si>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</si>
  <si>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</si>
  <si>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</si>
  <si>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</si>
  <si>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</si>
  <si>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</si>
  <si>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</si>
  <si>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</si>
  <si>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</si>
  <si>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</si>
  <si>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</si>
  <si>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</si>
  <si>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</si>
  <si>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</si>
  <si>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</si>
  <si>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</si>
  <si>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</si>
  <si>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</si>
  <si>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</si>
  <si>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</si>
  <si>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</si>
  <si>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</si>
  <si>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</si>
  <si>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</si>
  <si>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</si>
  <si>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</si>
  <si>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</si>
  <si>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</si>
  <si>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</si>
  <si>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</si>
  <si>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</si>
  <si>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</si>
  <si>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</si>
  <si>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</si>
  <si>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</si>
  <si>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</si>
  <si>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</si>
  <si>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</si>
  <si>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</si>
  <si>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</si>
  <si>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</si>
  <si>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</si>
  <si>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</si>
  <si>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</si>
  <si>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</si>
  <si>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</si>
  <si>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</si>
  <si>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</si>
  <si>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</si>
  <si>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</si>
  <si>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</si>
  <si>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</si>
  <si>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</si>
  <si>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</si>
  <si>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</si>
  <si>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</si>
  <si>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</si>
  <si>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</si>
  <si>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</si>
  <si>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</si>
  <si>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</si>
  <si>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</si>
  <si>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</si>
  <si>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</si>
  <si>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</si>
  <si>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</si>
  <si>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</si>
  <si>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</si>
  <si>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</si>
  <si>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</si>
  <si>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</si>
  <si>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</si>
  <si>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</si>
  <si>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</si>
  <si>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</si>
  <si>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</si>
  <si>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</si>
  <si>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</si>
  <si>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</si>
  <si>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</si>
  <si>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</si>
  <si>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</si>
  <si>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</si>
  <si>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</si>
  <si>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</si>
  <si>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</si>
  <si>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</si>
  <si>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</si>
  <si>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</si>
  <si>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</si>
  <si>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</si>
  <si>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</si>
  <si>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</si>
  <si>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</si>
  <si>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</si>
  <si>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</si>
  <si>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</si>
  <si>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</si>
  <si>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</si>
  <si>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</si>
  <si>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</si>
  <si>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</si>
  <si>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</si>
  <si>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</si>
  <si>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</si>
  <si>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</si>
  <si>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</si>
  <si>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</si>
  <si>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</si>
  <si>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</si>
  <si>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</si>
  <si>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</si>
  <si>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</si>
  <si>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</si>
  <si>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</si>
  <si>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</si>
  <si>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</si>
  <si>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</si>
  <si>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</si>
  <si>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</si>
  <si>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</si>
  <si>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</si>
  <si>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</si>
  <si>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</si>
  <si>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</si>
  <si>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</si>
  <si>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</si>
  <si>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</si>
  <si>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</si>
  <si>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</si>
  <si>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</si>
  <si>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</si>
  <si>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</si>
  <si>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</si>
  <si>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</si>
  <si>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</si>
  <si>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</si>
  <si>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</si>
  <si>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</si>
  <si>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</si>
  <si>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</si>
  <si>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</si>
  <si>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</si>
  <si>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</si>
  <si>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</si>
  <si>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</si>
  <si>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</si>
  <si>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</si>
  <si>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</si>
  <si>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</si>
  <si>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</si>
  <si>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</si>
  <si>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</si>
  <si>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</si>
  <si>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</si>
  <si>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</si>
  <si>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</si>
  <si>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</si>
  <si>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</si>
  <si>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</si>
  <si>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</si>
  <si>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</si>
  <si>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</si>
  <si>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</si>
  <si>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</si>
  <si>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</si>
  <si>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</si>
  <si>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</si>
  <si>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</si>
  <si>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</si>
  <si>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</si>
  <si>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</si>
  <si>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</si>
  <si>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</si>
  <si>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</si>
  <si>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</si>
  <si>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</si>
  <si>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</si>
  <si>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</si>
  <si>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</si>
  <si>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</si>
  <si>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</si>
  <si>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</si>
  <si>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</si>
  <si>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</si>
  <si>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</si>
  <si>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</si>
  <si>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</si>
  <si>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</si>
  <si>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</si>
  <si>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</si>
  <si>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</si>
  <si>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</si>
  <si>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</si>
  <si>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</si>
  <si>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</si>
  <si>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</si>
  <si>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</si>
  <si>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</si>
  <si>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</si>
  <si>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</si>
  <si>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</si>
  <si>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</si>
  <si>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</si>
  <si>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</si>
  <si>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</si>
  <si>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</si>
  <si>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</si>
  <si>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</si>
  <si>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</si>
  <si>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</si>
  <si>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</si>
  <si>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</si>
  <si>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</si>
  <si>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</si>
  <si>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</si>
  <si>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</si>
  <si>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</si>
  <si>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</si>
  <si>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</si>
  <si>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</si>
  <si>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</si>
  <si>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</si>
  <si>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</si>
  <si>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</si>
  <si>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</si>
  <si>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</si>
  <si>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</si>
  <si>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</si>
  <si>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</si>
  <si>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</si>
  <si>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</si>
  <si>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</si>
  <si>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</si>
  <si>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</si>
  <si>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</si>
  <si>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</si>
  <si>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</si>
  <si>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</si>
  <si>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</si>
  <si>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</si>
  <si>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</si>
  <si>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</si>
  <si>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</si>
  <si>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</si>
  <si>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</si>
  <si>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</si>
  <si>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</si>
  <si>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</si>
  <si>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</si>
  <si>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</si>
  <si>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</si>
  <si>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</si>
  <si>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</si>
  <si>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</si>
  <si>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</si>
  <si>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</si>
  <si>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</si>
  <si>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</si>
  <si>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</si>
  <si>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</si>
  <si>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</si>
  <si>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</si>
  <si>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</si>
  <si>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</si>
  <si>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</si>
  <si>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</si>
  <si>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</si>
  <si>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</si>
  <si>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</si>
  <si>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</si>
  <si>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</si>
  <si>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</si>
  <si>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</si>
  <si>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</si>
  <si>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</si>
  <si>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</si>
  <si>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</si>
  <si>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</si>
  <si>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</si>
  <si>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</si>
  <si>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</si>
  <si>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</si>
  <si>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</si>
  <si>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</si>
  <si>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</si>
  <si>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</si>
  <si>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</si>
  <si>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</si>
  <si>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</si>
  <si>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</si>
  <si>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</si>
  <si>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</si>
  <si>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</si>
  <si>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</si>
  <si>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</si>
  <si>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</si>
  <si>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</si>
  <si>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</si>
  <si>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</si>
  <si>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</si>
  <si>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</si>
  <si>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</si>
  <si>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</si>
  <si>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</si>
  <si>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</si>
  <si>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</si>
  <si>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</si>
  <si>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</si>
  <si>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</si>
  <si>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</si>
  <si>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</si>
  <si>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</si>
  <si>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</si>
  <si>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</si>
  <si>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</si>
  <si>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</si>
  <si>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</si>
  <si>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</si>
  <si>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</si>
  <si>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</si>
  <si>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</si>
  <si>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</si>
  <si>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</si>
  <si>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</si>
  <si>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</si>
  <si>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</si>
  <si>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</si>
  <si>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</si>
  <si>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</si>
  <si>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</si>
  <si>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</si>
  <si>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</si>
  <si>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</si>
  <si>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</si>
  <si>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</si>
  <si>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</si>
  <si>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</si>
  <si>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</si>
  <si>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</si>
  <si>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</si>
  <si>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</si>
  <si>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</si>
  <si>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</si>
  <si>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</si>
  <si>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</si>
  <si>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</si>
  <si>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</si>
  <si>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</si>
  <si>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</si>
  <si>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</si>
  <si>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</si>
  <si>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</si>
  <si>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</si>
  <si>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</si>
  <si>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</si>
  <si>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</si>
  <si>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</si>
  <si>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</si>
  <si>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</si>
  <si>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</si>
  <si>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</si>
  <si>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</si>
  <si>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</si>
  <si>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</si>
  <si>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</si>
  <si>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</si>
  <si>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</si>
  <si>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</si>
  <si>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</si>
  <si>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</si>
  <si>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</si>
  <si>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</si>
  <si>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</si>
  <si>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</si>
  <si>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</si>
  <si>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</si>
  <si>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</si>
  <si>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</si>
  <si>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</si>
  <si>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</si>
  <si>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</si>
  <si>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</si>
  <si>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</si>
  <si>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</si>
  <si>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</si>
  <si>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</si>
  <si>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</si>
  <si>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</si>
  <si>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</si>
  <si>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</si>
  <si>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</si>
  <si>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</si>
  <si>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</si>
  <si>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</si>
  <si>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</si>
  <si>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</si>
  <si>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</si>
  <si>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</si>
  <si>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</si>
  <si>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</si>
  <si>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</si>
  <si>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</si>
  <si>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</si>
  <si>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</si>
  <si>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</si>
  <si>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</si>
  <si>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</si>
  <si>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</si>
  <si>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</si>
  <si>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</si>
  <si>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</si>
  <si>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</si>
  <si>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</si>
  <si>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</si>
  <si>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</si>
  <si>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</si>
  <si>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</si>
  <si>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</si>
  <si>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</si>
  <si>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</si>
  <si>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</si>
  <si>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</si>
  <si>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</si>
  <si>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</si>
  <si>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</si>
  <si>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</si>
  <si>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</si>
  <si>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</si>
  <si>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</si>
  <si>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</si>
  <si>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</si>
  <si>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</si>
  <si>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</si>
  <si>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</si>
  <si>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</si>
  <si>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</si>
  <si>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</si>
  <si>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</si>
  <si>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</si>
  <si>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</si>
  <si>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</si>
  <si>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</si>
  <si>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</si>
  <si>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</si>
  <si>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</si>
  <si>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</si>
  <si>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</si>
  <si>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</si>
  <si>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</si>
  <si>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</si>
  <si>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</si>
  <si>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</si>
  <si>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</si>
  <si>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</si>
  <si>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</si>
  <si>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</si>
  <si>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</si>
  <si>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</si>
  <si>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</si>
  <si>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</si>
  <si>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</si>
  <si>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</si>
  <si>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</si>
  <si>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</si>
  <si>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</si>
  <si>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</si>
  <si>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</si>
  <si>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</si>
  <si>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</si>
  <si>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</si>
  <si>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</si>
  <si>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</si>
  <si>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</si>
  <si>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</si>
  <si>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</si>
  <si>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</si>
  <si>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</si>
  <si>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</si>
  <si>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</si>
  <si>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</si>
  <si>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</si>
  <si>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</si>
  <si>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</si>
  <si>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</si>
  <si>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</si>
  <si>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</si>
  <si>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</si>
  <si>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</si>
  <si>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</si>
  <si>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</si>
  <si>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</si>
  <si>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</si>
  <si>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</si>
  <si>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</si>
  <si>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</si>
  <si>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</si>
  <si>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</si>
  <si>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</si>
  <si>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</si>
  <si>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</si>
  <si>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</si>
  <si>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</si>
  <si>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</si>
  <si>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</si>
  <si>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</si>
  <si>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</si>
  <si>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</si>
  <si>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</si>
  <si>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</si>
  <si>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</si>
  <si>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</si>
  <si>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</si>
  <si>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</si>
  <si>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</si>
  <si>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</si>
  <si>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</si>
  <si>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</si>
  <si>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</si>
  <si>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</si>
  <si>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</si>
  <si>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</si>
  <si>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</si>
  <si>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</si>
  <si>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</si>
  <si>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</si>
  <si>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</si>
  <si>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</si>
  <si>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</si>
  <si>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</si>
  <si>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</si>
  <si>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</si>
  <si>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</si>
  <si>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</si>
  <si>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</si>
  <si>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</si>
  <si>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</si>
  <si>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</si>
  <si>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</si>
  <si>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</si>
  <si>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</si>
  <si>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</si>
  <si>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</si>
  <si>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</si>
  <si>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</si>
  <si>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</si>
  <si>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</si>
  <si>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</si>
  <si>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</si>
  <si>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</si>
  <si>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</si>
  <si>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</si>
  <si>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</si>
  <si>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</si>
  <si>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</si>
  <si>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</si>
  <si>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</si>
  <si>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</si>
  <si>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</si>
  <si>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</si>
  <si>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</si>
  <si>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</si>
  <si>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</si>
  <si>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</si>
  <si>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</si>
  <si>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</si>
  <si>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</si>
  <si>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</si>
  <si>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</si>
  <si>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</si>
  <si>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</si>
  <si>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</si>
  <si>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</si>
  <si>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</si>
  <si>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</si>
  <si>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</si>
  <si>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</si>
  <si>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</si>
  <si>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</si>
  <si>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</si>
  <si>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</si>
  <si>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</si>
  <si>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</si>
  <si>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</si>
  <si>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</si>
  <si>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</si>
  <si>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</si>
  <si>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</si>
  <si>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</si>
  <si>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</si>
  <si>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</si>
  <si>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</si>
  <si>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</si>
  <si>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</si>
  <si>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</si>
  <si>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</si>
  <si>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</si>
  <si>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</si>
  <si>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</si>
  <si>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</si>
  <si>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</si>
  <si>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</si>
  <si>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</si>
  <si>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</si>
  <si>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</si>
  <si>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</si>
  <si>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</si>
  <si>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</si>
  <si>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</si>
  <si>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</si>
  <si>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</si>
  <si>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</si>
  <si>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</si>
  <si>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</si>
  <si>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</si>
  <si>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</si>
  <si>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</si>
  <si>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</si>
  <si>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</si>
  <si>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</si>
  <si>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</si>
  <si>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</si>
  <si>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</si>
  <si>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</si>
  <si>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</si>
  <si>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</si>
  <si>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</si>
  <si>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</si>
  <si>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</si>
  <si>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</si>
  <si>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</si>
  <si>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</si>
  <si>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</si>
  <si>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</si>
  <si>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</si>
  <si>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</si>
  <si>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</si>
  <si>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</si>
  <si>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</si>
  <si>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</si>
  <si>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</si>
  <si>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</si>
  <si>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</si>
  <si>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</si>
  <si>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</si>
  <si>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</si>
  <si>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</si>
  <si>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</si>
  <si>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</si>
  <si>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</si>
  <si>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</si>
  <si>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</si>
  <si>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</si>
  <si>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</si>
  <si>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</si>
  <si>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</si>
  <si>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</si>
  <si>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</si>
  <si>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</si>
  <si>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</si>
  <si>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</si>
  <si>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</si>
  <si>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</si>
  <si>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</si>
  <si>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</si>
  <si>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</si>
  <si>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</si>
  <si>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</si>
  <si>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</si>
  <si>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</si>
  <si>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</si>
  <si>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</si>
  <si>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</si>
  <si>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</si>
  <si>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</si>
  <si>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</si>
  <si>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</si>
  <si>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</si>
  <si>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</si>
  <si>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</si>
  <si>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</si>
  <si>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</si>
  <si>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</si>
  <si>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</si>
  <si>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</si>
  <si>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</si>
  <si>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</si>
  <si>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</si>
  <si>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</si>
  <si>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</si>
  <si>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</si>
  <si>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</si>
  <si>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</si>
  <si>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</si>
  <si>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</si>
  <si>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</si>
  <si>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</si>
  <si>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</si>
  <si>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</si>
  <si>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</si>
  <si>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</si>
  <si>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</si>
  <si>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</si>
  <si>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</si>
  <si>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</si>
  <si>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</si>
  <si>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</si>
  <si>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</si>
  <si>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</si>
  <si>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</si>
  <si>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</si>
  <si>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</si>
  <si>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</si>
  <si>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</si>
  <si>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</si>
  <si>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</si>
  <si>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</si>
  <si>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</si>
  <si>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</si>
  <si>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</si>
  <si>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</si>
  <si>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</si>
  <si>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</si>
  <si>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</si>
  <si>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</si>
  <si>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</si>
  <si>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</si>
  <si>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</si>
  <si>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</si>
  <si>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</si>
  <si>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</si>
  <si>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</si>
  <si>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</si>
  <si>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</si>
  <si>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</si>
  <si>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</si>
  <si>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</si>
  <si>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</si>
  <si>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</si>
  <si>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</si>
  <si>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</si>
  <si>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</si>
  <si>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</si>
  <si>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</si>
  <si>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</si>
  <si>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</si>
  <si>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</si>
  <si>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</si>
  <si>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</si>
  <si>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</si>
  <si>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</si>
  <si>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</si>
  <si>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</si>
  <si>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</si>
  <si>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</si>
  <si>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</si>
  <si>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</si>
  <si>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</si>
  <si>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</si>
  <si>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</si>
  <si>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</si>
  <si>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</si>
  <si>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</si>
  <si>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</si>
  <si>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</si>
  <si>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</si>
  <si>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</si>
  <si>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</si>
  <si>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</si>
  <si>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</si>
  <si>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</si>
  <si>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</si>
  <si>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</si>
  <si>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</si>
  <si>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</si>
  <si>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</si>
  <si>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</si>
  <si>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</si>
  <si>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</si>
  <si>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</si>
  <si>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</si>
  <si>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</si>
  <si>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</si>
  <si>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</si>
  <si>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</si>
  <si>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</si>
  <si>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</si>
  <si>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</si>
  <si>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</si>
  <si>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</si>
  <si>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</si>
  <si>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</si>
  <si>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</si>
  <si>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</si>
  <si>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</si>
  <si>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</si>
  <si>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</si>
  <si>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</si>
  <si>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</si>
  <si>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</si>
  <si>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</si>
  <si>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</si>
  <si>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</si>
  <si>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</si>
  <si>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</si>
  <si>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</si>
  <si>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</si>
  <si>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</si>
  <si>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</si>
  <si>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</si>
  <si>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</si>
  <si>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</si>
  <si>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</si>
  <si>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</si>
  <si>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</si>
  <si>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</si>
  <si>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</si>
  <si>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</si>
  <si>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</si>
  <si>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</si>
  <si>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</si>
  <si>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</si>
  <si>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</si>
  <si>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</si>
  <si>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</si>
  <si>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</si>
  <si>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</si>
  <si>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</si>
  <si>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</si>
  <si>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</si>
  <si>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</si>
  <si>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</si>
  <si>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</si>
  <si>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</si>
  <si>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</si>
  <si>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</si>
  <si>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</si>
  <si>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</si>
  <si>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</si>
  <si>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</si>
  <si>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</si>
  <si>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</si>
  <si>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</si>
  <si>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</si>
  <si>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</si>
  <si>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</si>
  <si>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</si>
  <si>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</si>
  <si>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</si>
  <si>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</si>
  <si>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</si>
  <si>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</si>
  <si>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</si>
  <si>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</si>
  <si>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</si>
  <si>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</si>
  <si>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</si>
  <si>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</si>
  <si>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</si>
  <si>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</si>
  <si>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</si>
  <si>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</si>
  <si>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</si>
  <si>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</si>
  <si>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</si>
  <si>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</si>
  <si>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</si>
  <si>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</si>
  <si>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</si>
  <si>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</si>
  <si>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</si>
  <si>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</si>
  <si>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</si>
  <si>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</si>
  <si>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</si>
  <si>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</si>
  <si>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</si>
  <si>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</si>
  <si>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</si>
  <si>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</si>
  <si>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</si>
  <si>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</si>
  <si>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</si>
  <si>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</si>
  <si>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</si>
  <si>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</si>
  <si>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</si>
  <si>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</si>
  <si>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</si>
  <si>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</si>
  <si>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</si>
  <si>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</si>
  <si>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</si>
  <si>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</si>
  <si>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</si>
  <si>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</si>
  <si>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</si>
  <si>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</si>
  <si>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</si>
  <si>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</si>
  <si>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</si>
  <si>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</si>
  <si>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</si>
  <si>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</si>
  <si>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</si>
  <si>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</si>
  <si>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</si>
  <si>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</si>
  <si>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</si>
  <si>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</si>
  <si>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</si>
  <si>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</si>
  <si>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</si>
  <si>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</si>
  <si>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</si>
  <si>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</si>
  <si>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</si>
  <si>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</si>
  <si>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</si>
  <si>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</si>
  <si>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</si>
  <si>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</si>
  <si>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</si>
  <si>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</si>
  <si>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</si>
  <si>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</si>
  <si>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</si>
  <si>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</si>
  <si>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</si>
  <si>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</si>
  <si>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</si>
  <si>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</si>
  <si>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</si>
  <si>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</si>
  <si>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</si>
  <si>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</si>
  <si>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</si>
  <si>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</si>
  <si>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</si>
  <si>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</si>
  <si>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</si>
  <si>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</si>
  <si>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</si>
  <si>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</si>
  <si>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</si>
  <si>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</si>
  <si>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</si>
  <si>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</si>
  <si>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</si>
  <si>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</si>
  <si>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</si>
  <si>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</si>
  <si>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</si>
  <si>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</si>
  <si>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</si>
  <si>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</si>
  <si>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</si>
  <si>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</si>
  <si>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</si>
  <si>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</si>
  <si>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</si>
  <si>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</si>
  <si>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</si>
  <si>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</si>
  <si>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</si>
  <si>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</si>
  <si>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</si>
  <si>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</si>
  <si>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</si>
  <si>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</si>
  <si>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</si>
  <si>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</si>
  <si>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</si>
  <si>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</si>
  <si>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</si>
  <si>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</si>
  <si>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</si>
  <si>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</si>
  <si>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</si>
  <si>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</si>
  <si>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</si>
  <si>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</si>
  <si>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</si>
  <si>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</si>
  <si>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</si>
  <si>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</si>
  <si>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</si>
  <si>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</si>
  <si>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</si>
  <si>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</si>
  <si>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</si>
  <si>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</si>
  <si>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</si>
  <si>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</si>
  <si>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</si>
  <si>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</si>
  <si>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</si>
  <si>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</si>
  <si>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</si>
  <si>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</si>
  <si>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</si>
  <si>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</si>
  <si>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</si>
  <si>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</si>
  <si>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</si>
  <si>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</si>
  <si>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</si>
  <si>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</si>
  <si>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</si>
  <si>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</si>
  <si>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</si>
  <si>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</si>
  <si>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</si>
  <si>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</si>
  <si>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</si>
  <si>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</si>
  <si>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</si>
  <si>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</si>
  <si>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</si>
  <si>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</si>
  <si>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</si>
  <si>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</si>
  <si>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</si>
  <si>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</si>
  <si>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</si>
  <si>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</si>
  <si>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</si>
  <si>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</si>
  <si>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</si>
  <si>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</si>
  <si>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</si>
  <si>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</si>
  <si>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</si>
  <si>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</si>
  <si>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</si>
  <si>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</si>
  <si>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</si>
  <si>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</si>
  <si>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</si>
  <si>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</si>
  <si>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</si>
  <si>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</si>
  <si>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</si>
  <si>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</si>
  <si>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</si>
  <si>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</si>
  <si>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</si>
  <si>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</si>
  <si>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</si>
  <si>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</si>
  <si>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</si>
  <si>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</si>
  <si>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</si>
  <si>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</si>
  <si>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</si>
  <si>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</si>
  <si>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</si>
  <si>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</si>
  <si>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</si>
  <si>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</si>
  <si>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</si>
  <si>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</si>
  <si>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</si>
  <si>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</si>
  <si>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</si>
  <si>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</si>
  <si>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</si>
  <si>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</si>
  <si>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</si>
  <si>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</si>
  <si>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</si>
  <si>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</si>
  <si>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</si>
  <si>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</si>
  <si>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</si>
  <si>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</si>
  <si>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</si>
  <si>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</si>
  <si>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</si>
  <si>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</si>
  <si>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</si>
  <si>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</si>
  <si>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</si>
  <si>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</si>
  <si>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</si>
  <si>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</si>
  <si>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</si>
  <si>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</si>
  <si>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</si>
  <si>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</si>
  <si>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</si>
  <si>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</si>
  <si>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</si>
  <si>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</si>
  <si>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</si>
  <si>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</si>
  <si>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</si>
  <si>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</si>
  <si>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</si>
  <si>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</si>
  <si>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</si>
  <si>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</si>
  <si>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</si>
  <si>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</si>
  <si>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</si>
  <si>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</si>
  <si>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</si>
  <si>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</si>
  <si>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</si>
  <si>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</si>
  <si>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</si>
  <si>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</si>
  <si>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</si>
  <si>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</si>
  <si>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</si>
  <si>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</si>
  <si>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</si>
  <si>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</si>
  <si>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</si>
  <si>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</si>
  <si>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</si>
  <si>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</si>
  <si>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</si>
  <si>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</si>
  <si>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</si>
  <si>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</si>
  <si>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</si>
  <si>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</si>
  <si>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</si>
  <si>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</si>
  <si>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</si>
  <si>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</si>
  <si>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</si>
  <si>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</si>
  <si>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</si>
  <si>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</si>
  <si>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</si>
  <si>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</si>
  <si>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</si>
  <si>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</si>
  <si>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</si>
  <si>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</si>
  <si>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</si>
  <si>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</si>
  <si>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</si>
  <si>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</si>
  <si>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</si>
  <si>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</si>
  <si>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</si>
  <si>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</si>
  <si>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</si>
  <si>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</si>
  <si>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</si>
  <si>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</si>
  <si>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</si>
  <si>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</si>
  <si>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</si>
  <si>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</si>
  <si>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</si>
  <si>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</si>
  <si>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</si>
  <si>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</si>
  <si>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</si>
  <si>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</si>
  <si>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</si>
  <si>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</si>
  <si>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</si>
  <si>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</si>
  <si>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</si>
  <si>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</si>
  <si>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</si>
  <si>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</si>
  <si>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</si>
  <si>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</si>
  <si>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</si>
  <si>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</si>
  <si>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</si>
  <si>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</si>
  <si>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</si>
  <si>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</si>
  <si>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</si>
  <si>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</si>
  <si>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</si>
  <si>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</si>
  <si>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</si>
  <si>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</si>
  <si>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</si>
  <si>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</si>
  <si>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</si>
  <si>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</si>
  <si>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</si>
  <si>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</si>
  <si>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</si>
  <si>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</si>
  <si>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</si>
  <si>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</si>
  <si>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</si>
  <si>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</si>
  <si>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</si>
  <si>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</si>
  <si>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</si>
  <si>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</si>
  <si>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</si>
  <si>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</si>
  <si>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</si>
  <si>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</si>
  <si>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</si>
  <si>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</si>
  <si>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</si>
  <si>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</si>
  <si>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</si>
  <si>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</si>
  <si>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</si>
  <si>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</si>
  <si>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</si>
  <si>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</si>
  <si>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</si>
  <si>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</si>
  <si>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</si>
  <si>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</si>
  <si>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</si>
  <si>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</si>
  <si>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</si>
  <si>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</si>
  <si>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</si>
  <si>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</si>
  <si>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</si>
  <si>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</si>
  <si>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</si>
  <si>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</si>
  <si>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</si>
  <si>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</si>
  <si>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</si>
  <si>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</si>
  <si>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</si>
  <si>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</si>
  <si>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</si>
  <si>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</si>
  <si>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</si>
  <si>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</si>
  <si>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</si>
  <si>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</si>
  <si>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</si>
  <si>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</si>
  <si>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</si>
  <si>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</si>
  <si>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</si>
  <si>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</si>
  <si>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</si>
  <si>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</si>
  <si>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</si>
  <si>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</si>
  <si>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</si>
  <si>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</si>
  <si>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</si>
  <si>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</si>
  <si>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</si>
  <si>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</si>
  <si>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</si>
  <si>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</si>
  <si>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</si>
  <si>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</si>
  <si>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</si>
  <si>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</si>
  <si>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</si>
  <si>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</si>
  <si>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</si>
  <si>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</si>
  <si>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</si>
  <si>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</si>
  <si>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</si>
  <si>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</si>
  <si>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</si>
  <si>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</si>
  <si>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</si>
  <si>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</si>
  <si>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</si>
  <si>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</si>
  <si>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</si>
  <si>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</si>
  <si>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</si>
  <si>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</si>
  <si>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</si>
  <si>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</si>
  <si>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</si>
  <si>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</si>
  <si>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</si>
  <si>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</si>
  <si>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</si>
  <si>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</si>
  <si>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</si>
  <si>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</si>
  <si>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</si>
  <si>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</si>
  <si>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</si>
  <si>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</si>
  <si>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</si>
  <si>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</si>
  <si>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</si>
  <si>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</si>
  <si>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</si>
  <si>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</si>
  <si>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</si>
  <si>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</si>
  <si>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</si>
  <si>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</si>
  <si>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</si>
  <si>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</si>
  <si>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</si>
  <si>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</si>
  <si>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</si>
  <si>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</si>
  <si>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</si>
  <si>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</si>
  <si>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</si>
  <si>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</si>
  <si>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</si>
  <si>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</si>
  <si>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</si>
  <si>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</si>
  <si>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</si>
  <si>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</si>
  <si>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</si>
  <si>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</si>
  <si>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</si>
  <si>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</si>
  <si>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</si>
  <si>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</si>
  <si>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</si>
  <si>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</si>
  <si>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</si>
  <si>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</si>
  <si>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</si>
  <si>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</si>
  <si>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</si>
  <si>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</si>
  <si>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</si>
  <si>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</si>
  <si>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</si>
  <si>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</si>
  <si>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</si>
  <si>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</si>
  <si>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</si>
  <si>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</si>
  <si>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</si>
  <si>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</si>
  <si>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</si>
  <si>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</si>
  <si>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</si>
  <si>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</si>
  <si>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</si>
  <si>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</si>
  <si>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</si>
  <si>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</si>
  <si>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</si>
  <si>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</si>
  <si>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</si>
  <si>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</si>
  <si>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</si>
  <si>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</si>
  <si>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</si>
  <si>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</si>
  <si>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</si>
  <si>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</si>
  <si>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</si>
  <si>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</si>
  <si>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</si>
  <si>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</si>
  <si>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</si>
  <si>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</si>
  <si>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</si>
  <si>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</si>
  <si>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</si>
  <si>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</si>
  <si>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</si>
  <si>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</si>
  <si>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</si>
  <si>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</si>
  <si>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</si>
  <si>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</si>
  <si>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</si>
  <si>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</si>
  <si>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</si>
  <si>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</si>
  <si>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</si>
  <si>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</si>
  <si>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</si>
  <si>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</si>
  <si>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</si>
  <si>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</si>
  <si>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</si>
  <si>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</si>
  <si>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</si>
  <si>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</si>
  <si>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</si>
  <si>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</si>
  <si>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</si>
  <si>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</si>
  <si>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</si>
  <si>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</si>
  <si>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</si>
  <si>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</si>
  <si>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</si>
  <si>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</si>
  <si>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</si>
  <si>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</si>
  <si>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</si>
  <si>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</si>
  <si>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</si>
  <si>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</si>
  <si>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</si>
  <si>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</si>
  <si>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</si>
  <si>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</si>
  <si>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</si>
  <si>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</si>
  <si>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</si>
  <si>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</si>
  <si>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</si>
  <si>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</si>
  <si>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</si>
  <si>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</si>
  <si>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</si>
  <si>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</si>
  <si>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</si>
  <si>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</si>
  <si>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</si>
  <si>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</si>
  <si>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</si>
  <si>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</si>
  <si>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</si>
  <si>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</si>
  <si>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</si>
  <si>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</si>
  <si>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</si>
  <si>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</si>
  <si>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</si>
  <si>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</si>
  <si>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</si>
  <si>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</si>
  <si>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</si>
  <si>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</si>
  <si>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</si>
  <si>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</si>
  <si>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</si>
  <si>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</si>
  <si>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</si>
  <si>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</si>
  <si>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</si>
  <si>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</si>
  <si>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</si>
  <si>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</si>
  <si>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</si>
  <si>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</si>
  <si>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</si>
  <si>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</si>
  <si>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</si>
  <si>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</si>
  <si>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</si>
  <si>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</si>
  <si>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</si>
  <si>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</si>
  <si>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</si>
  <si>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</si>
  <si>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</si>
  <si>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</si>
  <si>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</si>
  <si>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</si>
  <si>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</si>
  <si>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</si>
  <si>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</si>
  <si>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</si>
  <si>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</si>
  <si>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</si>
  <si>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</si>
  <si>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</si>
  <si>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</si>
  <si>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</si>
  <si>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</si>
  <si>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</si>
  <si>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</si>
  <si>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</si>
  <si>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</si>
  <si>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</si>
  <si>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</si>
  <si>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</si>
  <si>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</si>
  <si>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</si>
  <si>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</si>
  <si>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</si>
  <si>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</si>
  <si>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</si>
  <si>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</si>
  <si>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</si>
  <si>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</si>
  <si>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</si>
  <si>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</si>
  <si>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</si>
  <si>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</si>
  <si>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</si>
  <si>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</si>
  <si>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</si>
  <si>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</si>
  <si>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</si>
  <si>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</si>
  <si>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</si>
  <si>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</si>
  <si>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</si>
  <si>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</si>
  <si>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</si>
  <si>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</si>
  <si>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</si>
  <si>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</si>
  <si>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</si>
  <si>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</si>
  <si>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</si>
  <si>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</si>
  <si>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</si>
  <si>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</si>
  <si>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</si>
  <si>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</si>
  <si>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</si>
  <si>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</si>
  <si>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</si>
  <si>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</si>
  <si>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</si>
  <si>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</si>
  <si>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</si>
  <si>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</si>
  <si>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</si>
  <si>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</si>
  <si>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</si>
  <si>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</si>
  <si>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</si>
  <si>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</si>
  <si>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</si>
  <si>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</si>
  <si>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</si>
  <si>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</si>
  <si>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</si>
  <si>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</si>
  <si>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</si>
  <si>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</si>
  <si>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</si>
  <si>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</si>
  <si>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</si>
  <si>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</si>
  <si>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</si>
  <si>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</si>
  <si>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</si>
  <si>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</si>
  <si>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</si>
  <si>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</si>
  <si>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</si>
  <si>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</si>
  <si>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</si>
  <si>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</si>
  <si>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</si>
  <si>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</si>
  <si>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</si>
  <si>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</si>
  <si>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</si>
  <si>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</si>
  <si>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</si>
  <si>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</si>
  <si>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</si>
  <si>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</si>
  <si>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</si>
  <si>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</si>
  <si>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</si>
  <si>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</si>
  <si>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</si>
  <si>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</si>
  <si>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</si>
  <si>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</si>
  <si>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</si>
  <si>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</si>
  <si>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</si>
  <si>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</si>
  <si>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</si>
  <si>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</si>
  <si>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</si>
  <si>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</si>
  <si>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</si>
  <si>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</si>
  <si>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</si>
  <si>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</si>
  <si>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</si>
  <si>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</si>
  <si>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</si>
  <si>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</si>
  <si>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</si>
  <si>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</si>
  <si>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</si>
  <si>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</si>
  <si>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</si>
  <si>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</si>
  <si>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</si>
  <si>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</si>
  <si>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</si>
  <si>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</si>
  <si>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</si>
  <si>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</si>
  <si>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</si>
  <si>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</si>
  <si>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</si>
  <si>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</si>
  <si>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</si>
  <si>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</si>
  <si>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</si>
  <si>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</si>
  <si>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</si>
  <si>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</si>
  <si>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</si>
  <si>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</si>
  <si>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</si>
  <si>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</si>
  <si>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</si>
  <si>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</si>
  <si>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</si>
  <si>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</si>
  <si>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</si>
  <si>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</si>
  <si>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</si>
  <si>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</si>
  <si>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</si>
  <si>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</si>
  <si>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</si>
  <si>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</si>
  <si>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</si>
  <si>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</si>
  <si>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</si>
  <si>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</si>
  <si>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</si>
  <si>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</si>
  <si>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</si>
  <si>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</si>
  <si>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</si>
  <si>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</si>
  <si>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</si>
  <si>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</si>
  <si>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</si>
  <si>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</si>
  <si>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</si>
  <si>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</si>
  <si>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</si>
  <si>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</si>
  <si>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</si>
  <si>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</si>
  <si>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</si>
  <si>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</si>
  <si>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</si>
  <si>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</si>
  <si>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</si>
  <si>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</si>
  <si>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</si>
  <si>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</si>
  <si>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</si>
  <si>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</si>
  <si>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</si>
  <si>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</si>
  <si>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</si>
  <si>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</si>
  <si>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</si>
  <si>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</si>
  <si>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</si>
  <si>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</si>
  <si>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</si>
  <si>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</si>
  <si>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</si>
  <si>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</si>
  <si>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</si>
  <si>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</si>
  <si>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</si>
  <si>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</si>
  <si>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</si>
  <si>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</si>
  <si>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</si>
  <si>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</si>
  <si>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</si>
  <si>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</si>
  <si>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</si>
  <si>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</si>
  <si>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</si>
  <si>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</si>
  <si>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</si>
  <si>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</si>
  <si>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</si>
  <si>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</si>
  <si>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</si>
  <si>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</si>
  <si>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</si>
  <si>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</si>
  <si>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</si>
  <si>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</si>
  <si>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</si>
  <si>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</si>
  <si>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</si>
  <si>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</si>
  <si>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</si>
  <si>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</si>
  <si>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</si>
  <si>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</si>
  <si>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</si>
  <si>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</si>
  <si>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</si>
  <si>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</si>
  <si>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</si>
  <si>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</si>
  <si>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</si>
  <si>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</si>
  <si>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</si>
  <si>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</si>
  <si>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</si>
  <si>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</si>
  <si>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</si>
  <si>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</si>
  <si>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</si>
  <si>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</si>
  <si>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</si>
  <si>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</si>
  <si>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</si>
  <si>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</si>
  <si>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</si>
  <si>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</si>
  <si>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</si>
  <si>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</si>
  <si>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</si>
  <si>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</si>
  <si>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</si>
  <si>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</si>
  <si>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</si>
  <si>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</si>
  <si>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</si>
  <si>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</si>
  <si>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</si>
  <si>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</si>
  <si>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</si>
  <si>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</si>
  <si>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</si>
  <si>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</si>
  <si>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</si>
  <si>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</si>
  <si>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</si>
  <si>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</si>
  <si>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</si>
  <si>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</si>
  <si>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</si>
  <si>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</si>
  <si>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</si>
  <si>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</si>
  <si>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</si>
  <si>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</si>
  <si>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</si>
  <si>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</si>
  <si>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</si>
  <si>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</si>
  <si>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</si>
  <si>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</si>
  <si>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</si>
  <si>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</si>
  <si>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</si>
  <si>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</si>
  <si>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</si>
  <si>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</si>
  <si>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</si>
  <si>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</si>
  <si>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</si>
  <si>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</si>
  <si>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</si>
  <si>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</si>
  <si>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</si>
  <si>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</si>
  <si>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</si>
  <si>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</si>
  <si>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</si>
  <si>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</si>
  <si>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</si>
  <si>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</si>
  <si>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</si>
  <si>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</si>
  <si>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</si>
  <si>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</si>
  <si>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</si>
  <si>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</si>
  <si>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</si>
  <si>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</si>
  <si>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</si>
  <si>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</si>
  <si>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</si>
  <si>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</si>
  <si>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</si>
  <si>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</si>
  <si>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</si>
  <si>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</si>
  <si>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</si>
  <si>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</si>
  <si>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</si>
  <si>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</si>
  <si>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</si>
  <si>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</si>
  <si>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</si>
  <si>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</si>
  <si>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</si>
  <si>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</si>
  <si>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</si>
  <si>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</si>
  <si>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</si>
  <si>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</si>
  <si>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</si>
  <si>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</si>
  <si>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</si>
  <si>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</si>
  <si>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</si>
  <si>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</si>
  <si>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</si>
  <si>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</si>
  <si>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</si>
  <si>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</si>
  <si>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</si>
  <si>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</si>
  <si>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</si>
  <si>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</si>
  <si>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</si>
  <si>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</si>
  <si>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</si>
  <si>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</si>
  <si>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</si>
  <si>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</si>
  <si>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</si>
  <si>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</si>
  <si>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</si>
  <si>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</si>
  <si>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</si>
  <si>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</si>
  <si>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</si>
  <si>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</si>
  <si>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</si>
  <si>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</si>
  <si>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</si>
  <si>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</si>
  <si>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</si>
  <si>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</si>
  <si>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</si>
  <si>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</si>
  <si>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</si>
  <si>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</si>
  <si>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</si>
  <si>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</si>
  <si>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</si>
  <si>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</si>
  <si>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</si>
  <si>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</si>
  <si>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</si>
  <si>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</si>
  <si>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</si>
  <si>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</si>
  <si>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</si>
  <si>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</si>
  <si>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</si>
  <si>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</si>
  <si>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</si>
  <si>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</si>
  <si>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</si>
  <si>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</si>
  <si>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</si>
  <si>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</si>
  <si>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</si>
  <si>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</si>
  <si>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</si>
  <si>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</si>
  <si>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</si>
  <si>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</si>
  <si>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</si>
  <si>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</si>
  <si>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</si>
  <si>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</si>
  <si>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</si>
  <si>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</si>
  <si>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</si>
  <si>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</si>
  <si>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</si>
  <si>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</si>
  <si>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</si>
  <si>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</si>
  <si>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</si>
  <si>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</si>
  <si>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</si>
  <si>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</si>
  <si>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</si>
  <si>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</si>
  <si>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</si>
  <si>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</si>
  <si>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</si>
  <si>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</si>
  <si>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</si>
  <si>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</si>
  <si>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</si>
  <si>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</si>
  <si>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</si>
  <si>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</si>
  <si>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</si>
  <si>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</si>
  <si>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</si>
  <si>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</si>
  <si>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</si>
  <si>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</si>
  <si>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</si>
  <si>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</si>
  <si>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</si>
  <si>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</si>
  <si>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</si>
  <si>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</si>
  <si>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</si>
  <si>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</si>
  <si>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</si>
  <si>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</si>
  <si>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</si>
  <si>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</si>
  <si>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</si>
  <si>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</si>
  <si>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</si>
  <si>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</si>
  <si>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</si>
  <si>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</si>
  <si>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</si>
  <si>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</si>
  <si>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</si>
  <si>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</si>
  <si>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</si>
  <si>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</si>
  <si>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</si>
  <si>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</si>
  <si>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</si>
  <si>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</si>
  <si>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</si>
  <si>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</si>
  <si>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</si>
  <si>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</si>
  <si>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</si>
  <si>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</si>
  <si>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</si>
  <si>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</si>
  <si>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</si>
  <si>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</si>
  <si>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</si>
  <si>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</si>
  <si>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</si>
  <si>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</si>
  <si>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</si>
  <si>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</si>
  <si>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</si>
  <si>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</si>
  <si>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</si>
  <si>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</si>
  <si>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</si>
  <si>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</si>
  <si>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</si>
  <si>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</si>
  <si>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</si>
  <si>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</si>
  <si>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</si>
  <si>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</si>
  <si>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</si>
  <si>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</si>
  <si>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</si>
  <si>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</si>
  <si>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</si>
  <si>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</si>
  <si>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</si>
  <si>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</si>
  <si>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</si>
  <si>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</si>
  <si>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</si>
  <si>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</si>
  <si>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</si>
  <si>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</si>
  <si>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</si>
  <si>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</si>
  <si>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</si>
  <si>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</si>
  <si>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</si>
  <si>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</si>
  <si>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</si>
  <si>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</si>
  <si>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</si>
  <si>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</si>
  <si>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</si>
  <si>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</si>
  <si>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</si>
  <si>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</si>
  <si>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</si>
  <si>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</si>
  <si>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</si>
  <si>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</si>
  <si>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</si>
  <si>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</si>
  <si>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</si>
  <si>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</si>
  <si>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</si>
  <si>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</si>
  <si>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</si>
  <si>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</si>
  <si>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</si>
  <si>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</si>
  <si>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</si>
  <si>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</si>
  <si>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</si>
  <si>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</si>
  <si>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</si>
  <si>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</si>
  <si>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</si>
  <si>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</si>
  <si>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</si>
  <si>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</si>
  <si>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</si>
  <si>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</si>
  <si>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</si>
  <si>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</si>
  <si>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</si>
  <si>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</si>
  <si>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</si>
  <si>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</si>
  <si>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</si>
  <si>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</si>
  <si>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</si>
  <si>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</si>
  <si>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</si>
  <si>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</si>
  <si>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</si>
  <si>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</si>
  <si>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</si>
  <si>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</si>
  <si>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</si>
  <si>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</si>
  <si>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</si>
  <si>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</si>
  <si>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</si>
  <si>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</si>
  <si>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</si>
  <si>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</si>
  <si>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</si>
  <si>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</si>
  <si>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</si>
  <si>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</si>
  <si>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</si>
  <si>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</si>
  <si>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</si>
  <si>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</si>
  <si>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</si>
  <si>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</si>
  <si>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</si>
  <si>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</si>
  <si>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</si>
  <si>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</si>
  <si>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</si>
  <si>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</si>
  <si>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</si>
  <si>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</si>
  <si>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</si>
  <si>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</si>
  <si>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</si>
  <si>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</si>
  <si>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</si>
  <si>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</si>
  <si>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</si>
  <si>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</si>
  <si>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</si>
  <si>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</si>
  <si>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</si>
  <si>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</si>
  <si>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</si>
  <si>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</si>
  <si>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</si>
  <si>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</si>
  <si>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</si>
  <si>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</si>
  <si>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</si>
  <si>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</si>
  <si>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</si>
  <si>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</si>
  <si>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</si>
  <si>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</si>
  <si>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</si>
  <si>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</si>
  <si>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</si>
  <si>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</si>
  <si>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</si>
  <si>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</si>
  <si>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</si>
  <si>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</si>
  <si>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</si>
  <si>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</si>
  <si>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</si>
  <si>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</si>
  <si>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</si>
  <si>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</si>
  <si>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</si>
  <si>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</si>
  <si>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</si>
  <si>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</si>
  <si>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</si>
  <si>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</si>
  <si>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</si>
  <si>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</si>
  <si>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</si>
  <si>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</si>
  <si>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</si>
  <si>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</si>
  <si>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</si>
  <si>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</si>
  <si>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</si>
  <si>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</si>
  <si>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</si>
  <si>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</si>
  <si>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</si>
  <si>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</si>
  <si>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</si>
  <si>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</si>
  <si>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</si>
  <si>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</si>
  <si>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</si>
  <si>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</si>
  <si>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</si>
  <si>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</si>
  <si>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</si>
  <si>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</si>
  <si>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</si>
  <si>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</si>
  <si>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</si>
  <si>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</si>
  <si>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</si>
  <si>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</si>
  <si>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</si>
  <si>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</si>
  <si>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</si>
  <si>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</si>
  <si>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</si>
  <si>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</si>
  <si>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</si>
  <si>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</si>
  <si>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</si>
  <si>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</si>
  <si>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</si>
  <si>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</si>
  <si>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</si>
  <si>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</si>
  <si>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</si>
  <si>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</si>
  <si>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</si>
  <si>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</si>
  <si>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</si>
  <si>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</si>
  <si>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</si>
  <si>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</si>
  <si>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</si>
  <si>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</si>
  <si>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</si>
  <si>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</si>
  <si>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</si>
  <si>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</si>
  <si>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</si>
  <si>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</si>
  <si>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</si>
  <si>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</si>
  <si>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</si>
  <si>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</si>
  <si>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</si>
  <si>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</si>
  <si>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</si>
  <si>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</si>
  <si>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</si>
  <si>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</si>
  <si>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</si>
  <si>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</si>
  <si>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</si>
  <si>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</si>
  <si>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</si>
  <si>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</si>
  <si>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</si>
  <si>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</si>
  <si>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</si>
  <si>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</si>
  <si>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</si>
  <si>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</si>
  <si>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</si>
  <si>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</si>
  <si>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</si>
  <si>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</si>
  <si>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</si>
  <si>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</si>
  <si>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</si>
  <si>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</si>
  <si>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</si>
  <si>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</si>
  <si>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</si>
  <si>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</si>
  <si>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</si>
  <si>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</si>
  <si>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</si>
  <si>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</si>
  <si>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</si>
  <si>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</si>
  <si>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</si>
  <si>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</si>
  <si>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</si>
  <si>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</si>
  <si>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</si>
  <si>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</si>
  <si>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</si>
  <si>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</si>
  <si>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</si>
  <si>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</si>
  <si>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</si>
  <si>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</si>
  <si>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</si>
  <si>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</si>
  <si>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</si>
  <si>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</si>
  <si>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</si>
  <si>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</si>
  <si>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</si>
  <si>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</si>
  <si>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</si>
  <si>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</si>
  <si>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</si>
  <si>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</si>
  <si>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</si>
  <si>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</si>
  <si>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</si>
  <si>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</si>
  <si>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</si>
  <si>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</si>
  <si>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</si>
  <si>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</si>
  <si>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</si>
  <si>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</si>
  <si>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</si>
  <si>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</si>
  <si>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</si>
  <si>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</si>
  <si>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</si>
  <si>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</si>
  <si>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</si>
  <si>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</si>
  <si>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</si>
  <si>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</si>
  <si>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</si>
  <si>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</si>
  <si>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</si>
  <si>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</si>
  <si>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</si>
  <si>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</si>
  <si>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</si>
  <si>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</si>
  <si>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</si>
  <si>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</si>
  <si>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</si>
  <si>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</si>
  <si>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</si>
  <si>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</si>
  <si>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</si>
  <si>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</si>
  <si>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</si>
  <si>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</si>
  <si>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</si>
  <si>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</si>
  <si>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</si>
  <si>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</si>
  <si>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</si>
  <si>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</si>
  <si>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</si>
  <si>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</si>
  <si>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</si>
  <si>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</si>
  <si>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</si>
  <si>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</si>
  <si>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</si>
  <si>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</si>
  <si>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</si>
  <si>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</si>
  <si>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</si>
  <si>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</si>
  <si>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</si>
  <si>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</si>
  <si>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</si>
  <si>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</si>
  <si>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</si>
  <si>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</si>
  <si>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</si>
  <si>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</si>
  <si>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</si>
  <si>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</si>
  <si>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</si>
  <si>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</si>
  <si>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</si>
  <si>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</si>
  <si>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</si>
  <si>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</si>
  <si>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</si>
  <si>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</si>
  <si>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</si>
  <si>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</si>
  <si>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</si>
  <si>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</si>
  <si>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</si>
  <si>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</si>
  <si>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</si>
  <si>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</si>
  <si>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</si>
  <si>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</si>
  <si>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</si>
  <si>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</si>
  <si>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</si>
  <si>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</si>
  <si>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</si>
  <si>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</si>
  <si>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</si>
  <si>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</si>
  <si>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</si>
  <si>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</si>
  <si>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</si>
  <si>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</si>
  <si>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</si>
  <si>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</si>
  <si>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</si>
  <si>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</si>
  <si>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</si>
  <si>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</si>
  <si>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</si>
  <si>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</si>
  <si>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</si>
  <si>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</si>
  <si>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</si>
  <si>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</si>
  <si>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</si>
  <si>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</si>
  <si>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</si>
  <si>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</si>
  <si>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</si>
  <si>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</si>
  <si>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</si>
  <si>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</si>
  <si>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</si>
  <si>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</si>
  <si>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</si>
  <si>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</si>
  <si>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</si>
  <si>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</si>
  <si>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</si>
  <si>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</si>
  <si>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</si>
  <si>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</si>
  <si>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</si>
  <si>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</si>
  <si>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</si>
  <si>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</si>
  <si>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</si>
  <si>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</si>
  <si>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</si>
  <si>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</si>
  <si>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</si>
  <si>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</si>
  <si>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</si>
  <si>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</si>
  <si>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</si>
  <si>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</si>
  <si>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</si>
  <si>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</si>
  <si>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</si>
  <si>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</si>
  <si>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</si>
  <si>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</si>
  <si>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</si>
  <si>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</si>
  <si>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</si>
  <si>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</si>
  <si>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</si>
  <si>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</si>
  <si>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</si>
  <si>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</si>
  <si>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</si>
  <si>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</si>
  <si>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</si>
  <si>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</si>
  <si>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</si>
  <si>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</si>
  <si>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</si>
  <si>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</si>
  <si>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</si>
  <si>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</si>
  <si>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</si>
  <si>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</si>
  <si>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</si>
  <si>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</si>
  <si>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</si>
  <si>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</si>
  <si>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</si>
  <si>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</si>
  <si>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</si>
  <si>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</si>
  <si>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</si>
  <si>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</si>
  <si>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</si>
  <si>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</si>
  <si>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</si>
  <si>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</si>
  <si>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</si>
  <si>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</si>
  <si>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</si>
  <si>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</si>
  <si>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</si>
  <si>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</si>
  <si>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</si>
  <si>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</si>
  <si>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</si>
  <si>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</si>
  <si>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</si>
  <si>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</si>
  <si>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</si>
  <si>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</si>
  <si>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</si>
  <si>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</si>
  <si>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</si>
  <si>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</si>
  <si>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</si>
  <si>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</si>
  <si>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</si>
  <si>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</si>
  <si>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</si>
  <si>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</si>
  <si>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</si>
  <si>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</si>
  <si>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</si>
  <si>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</si>
  <si>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</si>
  <si>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</si>
  <si>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</si>
  <si>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</si>
  <si>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</si>
  <si>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</si>
  <si>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</si>
  <si>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</si>
  <si>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</si>
  <si>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</si>
  <si>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</si>
  <si>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</si>
  <si>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</si>
  <si>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</si>
  <si>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</si>
  <si>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</si>
  <si>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</si>
  <si>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</si>
  <si>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</si>
  <si>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</si>
  <si>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</si>
  <si>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</si>
  <si>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</si>
  <si>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</si>
  <si>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</si>
  <si>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</si>
  <si>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</si>
  <si>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</si>
  <si>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</si>
  <si>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</si>
  <si>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</si>
  <si>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</si>
  <si>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</si>
  <si>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</si>
  <si>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</si>
  <si>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</si>
  <si>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</si>
  <si>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</si>
  <si>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</si>
  <si>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</si>
  <si>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</si>
  <si>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</si>
  <si>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</si>
  <si>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</si>
  <si>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</si>
  <si>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</si>
  <si>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</si>
  <si>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</si>
  <si>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</si>
  <si>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</si>
  <si>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</si>
  <si>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</si>
  <si>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</si>
  <si>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</si>
  <si>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</si>
  <si>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</si>
  <si>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</si>
  <si>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</si>
  <si>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</si>
  <si>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</si>
  <si>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</si>
  <si>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</si>
  <si>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</si>
  <si>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</si>
  <si>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</si>
  <si>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</si>
  <si>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</si>
  <si>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</si>
  <si>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</si>
  <si>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</si>
  <si>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</si>
  <si>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</si>
  <si>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</si>
  <si>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</si>
  <si>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</si>
  <si>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</si>
  <si>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</si>
  <si>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</si>
  <si>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</si>
  <si>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</si>
  <si>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</si>
  <si>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</si>
  <si>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</si>
  <si>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</si>
  <si>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</si>
  <si>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</si>
  <si>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</si>
  <si>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</si>
  <si>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</si>
  <si>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</si>
  <si>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</si>
  <si>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</si>
  <si>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</si>
  <si>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</si>
  <si>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</si>
  <si>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</si>
  <si>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</si>
  <si>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</si>
  <si>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</si>
  <si>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</si>
  <si>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</si>
  <si>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</si>
  <si>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</si>
  <si>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</si>
  <si>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</si>
  <si>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</si>
  <si>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</si>
  <si>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</si>
  <si>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</si>
  <si>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</si>
  <si>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</si>
  <si>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</si>
  <si>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</si>
  <si>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</si>
  <si>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</si>
  <si>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</si>
  <si>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</si>
  <si>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</si>
  <si>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</si>
  <si>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</si>
  <si>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</si>
  <si>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</si>
  <si>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</si>
  <si>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</si>
  <si>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</si>
  <si>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</si>
  <si>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</si>
  <si>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</si>
  <si>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</si>
  <si>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</si>
  <si>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</si>
  <si>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</si>
  <si>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</si>
  <si>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</si>
  <si>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</si>
  <si>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</si>
  <si>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</si>
  <si>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</si>
  <si>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</si>
  <si>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</si>
  <si>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</si>
  <si>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</si>
  <si>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</si>
  <si>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</si>
  <si>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</si>
  <si>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</si>
  <si>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</si>
  <si>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</si>
  <si>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</si>
  <si>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</si>
  <si>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</si>
  <si>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</si>
  <si>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</si>
  <si>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</si>
  <si>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</si>
  <si>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</si>
  <si>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</si>
  <si>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</si>
  <si>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</si>
  <si>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</si>
  <si>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</si>
  <si>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</si>
  <si>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</si>
  <si>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</si>
  <si>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</si>
  <si>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</si>
  <si>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</si>
  <si>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</si>
  <si>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</si>
  <si>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</si>
  <si>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</si>
  <si>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</si>
  <si>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</si>
  <si>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</si>
  <si>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</si>
  <si>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</si>
  <si>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</si>
  <si>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</si>
  <si>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</si>
  <si>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</si>
  <si>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</si>
  <si>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</si>
  <si>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</si>
  <si>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</si>
  <si>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</si>
  <si>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</si>
  <si>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</si>
  <si>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</si>
  <si>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</si>
  <si>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</si>
  <si>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</si>
  <si>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</si>
  <si>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</si>
  <si>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</si>
  <si>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</si>
  <si>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</si>
  <si>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</si>
  <si>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</si>
  <si>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</si>
  <si>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</si>
  <si>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</si>
  <si>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</si>
  <si>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</si>
  <si>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</si>
  <si>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</si>
  <si>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</si>
  <si>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</si>
  <si>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</si>
  <si>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</si>
  <si>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</si>
  <si>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</si>
  <si>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</si>
  <si>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</si>
  <si>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</si>
  <si>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</si>
  <si>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</si>
  <si>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</si>
  <si>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</si>
  <si>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</si>
  <si>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</si>
  <si>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</si>
  <si>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</si>
  <si>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</si>
  <si>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</si>
  <si>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</si>
  <si>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</si>
  <si>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</si>
  <si>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</si>
  <si>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</si>
  <si>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</si>
  <si>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</si>
  <si>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</si>
  <si>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</si>
  <si>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</si>
  <si>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</si>
  <si>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</si>
  <si>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</si>
  <si>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</si>
  <si>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</si>
  <si>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</si>
  <si>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</si>
  <si>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</si>
  <si>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</si>
  <si>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</si>
  <si>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</si>
  <si>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</si>
  <si>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</si>
  <si>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</si>
  <si>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</si>
  <si>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</si>
  <si>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</si>
  <si>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</si>
  <si>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</si>
  <si>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</si>
  <si>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</si>
  <si>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</si>
  <si>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</si>
  <si>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</si>
  <si>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</si>
  <si>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</si>
  <si>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</si>
  <si>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</si>
  <si>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</si>
  <si>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</si>
  <si>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</si>
  <si>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</si>
  <si>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</si>
  <si>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</si>
  <si>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</si>
  <si>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</si>
  <si>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</si>
  <si>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</si>
  <si>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</si>
  <si>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</si>
  <si>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</si>
  <si>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</si>
  <si>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</si>
  <si>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</si>
  <si>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</si>
  <si>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</si>
  <si>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</si>
  <si>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</si>
  <si>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</si>
  <si>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</si>
  <si>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</si>
  <si>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</si>
  <si>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</si>
  <si>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</si>
  <si>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</si>
  <si>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</si>
  <si>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</si>
  <si>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</si>
  <si>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</si>
  <si>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</si>
  <si>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</si>
  <si>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</si>
  <si>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</si>
  <si>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</si>
  <si>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</si>
  <si>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</si>
  <si>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</si>
  <si>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</si>
  <si>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</si>
  <si>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</si>
  <si>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</si>
  <si>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</si>
  <si>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</si>
  <si>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</si>
  <si>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</si>
  <si>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</si>
  <si>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</si>
  <si>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</si>
  <si>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</si>
  <si>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</si>
  <si>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</si>
  <si>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</si>
  <si>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</si>
  <si>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</si>
  <si>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</si>
  <si>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</si>
  <si>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</si>
  <si>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</si>
  <si>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</si>
  <si>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</si>
  <si>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</si>
  <si>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</si>
  <si>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</si>
  <si>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</si>
  <si>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</si>
  <si>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</si>
  <si>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</si>
  <si>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</si>
  <si>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</si>
  <si>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</si>
  <si>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</si>
  <si>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</si>
  <si>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</si>
  <si>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</si>
  <si>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</si>
  <si>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</si>
  <si>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</si>
  <si>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</si>
  <si>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</si>
  <si>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</si>
  <si>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</si>
  <si>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</si>
  <si>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</si>
  <si>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</si>
  <si>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</si>
  <si>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</si>
  <si>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</si>
  <si>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</si>
  <si>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</si>
  <si>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</si>
  <si>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</si>
  <si>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</si>
  <si>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</si>
  <si>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</si>
  <si>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</si>
  <si>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</si>
  <si>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</si>
  <si>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</si>
  <si>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</si>
  <si>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</si>
  <si>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</si>
  <si>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</si>
  <si>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</si>
  <si>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</si>
  <si>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</si>
  <si>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</si>
  <si>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</si>
  <si>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</si>
  <si>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</si>
  <si>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</si>
  <si>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</si>
  <si>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</si>
  <si>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</si>
  <si>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</si>
  <si>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</si>
  <si>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</si>
  <si>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</si>
  <si>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</si>
  <si>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</si>
  <si>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</si>
  <si>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</si>
  <si>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</si>
  <si>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</si>
  <si>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</si>
  <si>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</si>
  <si>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</si>
  <si>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</si>
  <si>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</si>
  <si>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</si>
  <si>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</si>
  <si>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</si>
  <si>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</si>
  <si>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</si>
  <si>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</si>
  <si>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</si>
  <si>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</si>
  <si>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</si>
  <si>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</si>
  <si>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</si>
  <si>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</si>
  <si>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</si>
  <si>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</si>
  <si>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</si>
  <si>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</si>
  <si>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</si>
  <si>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</si>
  <si>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</si>
  <si>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</si>
  <si>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</si>
  <si>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</si>
  <si>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</si>
  <si>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</si>
  <si>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</si>
  <si>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</si>
  <si>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</si>
  <si>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</si>
  <si>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</si>
  <si>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</si>
  <si>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</si>
  <si>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</si>
  <si>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</si>
  <si>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</si>
  <si>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</si>
  <si>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</si>
  <si>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</si>
  <si>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</si>
  <si>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</si>
  <si>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</si>
  <si>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</si>
  <si>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</si>
  <si>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</si>
  <si>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</si>
  <si>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</si>
  <si>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</si>
  <si>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</si>
  <si>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</si>
  <si>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</si>
  <si>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</si>
  <si>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</si>
  <si>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</si>
  <si>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</si>
  <si>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</si>
  <si>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</si>
  <si>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</si>
  <si>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</si>
  <si>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</si>
  <si>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</si>
  <si>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</si>
  <si>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</si>
  <si>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</si>
  <si>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</si>
  <si>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</si>
  <si>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</si>
  <si>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</si>
  <si>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</si>
  <si>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</si>
  <si>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</si>
  <si>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</si>
  <si>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</si>
  <si>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</si>
  <si>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</si>
  <si>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</si>
  <si>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</si>
  <si>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</si>
  <si>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</si>
  <si>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</si>
  <si>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</si>
  <si>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</si>
  <si>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</si>
  <si>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</si>
  <si>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</si>
  <si>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</si>
  <si>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</si>
  <si>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</si>
  <si>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</si>
  <si>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</si>
  <si>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</si>
  <si>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</si>
  <si>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</si>
  <si>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</si>
  <si>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</si>
  <si>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</si>
  <si>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</si>
  <si>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</si>
  <si>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</si>
  <si>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</si>
  <si>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</si>
  <si>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</si>
  <si>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</si>
  <si>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</si>
  <si>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</si>
  <si>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</si>
  <si>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</si>
  <si>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</si>
  <si>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</si>
  <si>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</si>
  <si>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</si>
  <si>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</si>
  <si>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</si>
  <si>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</si>
  <si>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</si>
  <si>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</si>
  <si>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</si>
  <si>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</si>
  <si>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</si>
  <si>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</si>
  <si>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</si>
  <si>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</si>
  <si>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</si>
  <si>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</si>
  <si>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</si>
  <si>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</si>
  <si>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</si>
  <si>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</si>
  <si>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</si>
  <si>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</si>
  <si>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</si>
  <si>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</si>
  <si>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</si>
  <si>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</si>
  <si>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</si>
  <si>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</si>
  <si>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</si>
  <si>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</si>
  <si>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</si>
  <si>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</si>
  <si>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</si>
  <si>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</si>
  <si>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</si>
  <si>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</si>
  <si>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</si>
  <si>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</si>
  <si>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</si>
  <si>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</si>
  <si>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</si>
  <si>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</si>
  <si>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</si>
  <si>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</si>
  <si>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</si>
  <si>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</si>
  <si>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</si>
  <si>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</si>
  <si>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</si>
  <si>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</si>
  <si>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</si>
  <si>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</si>
  <si>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</si>
  <si>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</si>
  <si>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</si>
  <si>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</si>
  <si>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</si>
  <si>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</si>
  <si>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</si>
  <si>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</si>
  <si>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</si>
  <si>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</si>
  <si>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</si>
  <si>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</si>
  <si>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</si>
  <si>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</si>
  <si>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</si>
  <si>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</si>
  <si>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</si>
  <si>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</si>
  <si>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</si>
  <si>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</si>
  <si>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</si>
  <si>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</si>
  <si>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</si>
  <si>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</si>
  <si>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</si>
  <si>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</si>
  <si>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</si>
  <si>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</si>
  <si>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</si>
  <si>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</si>
  <si>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</si>
  <si>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</si>
  <si>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</si>
  <si>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</si>
  <si>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</si>
  <si>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</si>
  <si>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</si>
  <si>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</si>
  <si>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</si>
  <si>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</si>
  <si>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</si>
  <si>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</si>
  <si>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</si>
  <si>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</si>
  <si>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</si>
  <si>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</si>
  <si>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</si>
  <si>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</si>
  <si>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</si>
  <si>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</si>
  <si>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</si>
  <si>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</si>
  <si>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</si>
  <si>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</si>
  <si>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</si>
  <si>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</si>
  <si>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</si>
  <si>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</si>
  <si>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</si>
  <si>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</si>
  <si>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</si>
  <si>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</si>
  <si>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</si>
  <si>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</si>
  <si>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</si>
  <si>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</si>
  <si>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</si>
  <si>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</si>
  <si>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</si>
  <si>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</si>
  <si>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</si>
  <si>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</si>
  <si>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</si>
  <si>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</si>
  <si>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</si>
  <si>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</si>
  <si>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</si>
  <si>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</si>
  <si>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</si>
  <si>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</si>
  <si>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</si>
  <si>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</si>
  <si>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</si>
  <si>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</si>
  <si>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</si>
  <si>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</si>
  <si>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</si>
  <si>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</si>
  <si>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</si>
  <si>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</si>
  <si>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</si>
  <si>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</si>
  <si>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</si>
  <si>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</si>
  <si>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</si>
  <si>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</si>
  <si>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</si>
  <si>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</si>
  <si>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</si>
  <si>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</si>
  <si>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</si>
  <si>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</si>
  <si>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</si>
  <si>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</si>
  <si>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</si>
  <si>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</si>
  <si>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</si>
  <si>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</si>
  <si>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</si>
  <si>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</si>
  <si>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</si>
  <si>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</si>
  <si>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</si>
  <si>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</si>
  <si>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</si>
  <si>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</si>
  <si>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</si>
  <si>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</si>
  <si>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</si>
  <si>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</si>
  <si>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</si>
  <si>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</si>
  <si>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</si>
  <si>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</si>
  <si>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</si>
  <si>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</si>
  <si>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</si>
  <si>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</si>
  <si>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</si>
  <si>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</si>
  <si>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</si>
  <si>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</si>
  <si>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</si>
  <si>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</si>
  <si>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</si>
  <si>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</si>
  <si>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</si>
  <si>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</si>
  <si>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</si>
  <si>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</si>
  <si>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</si>
  <si>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</si>
  <si>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</si>
  <si>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</si>
  <si>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</si>
  <si>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</si>
  <si>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</si>
  <si>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</si>
  <si>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</si>
  <si>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</si>
  <si>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</si>
  <si>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</si>
  <si>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</si>
  <si>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</si>
  <si>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</si>
  <si>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</si>
  <si>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</si>
  <si>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</si>
  <si>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</si>
  <si>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</si>
  <si>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</si>
  <si>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</si>
  <si>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</si>
  <si>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</si>
  <si>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</si>
  <si>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</si>
  <si>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</si>
  <si>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</si>
  <si>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</si>
  <si>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</si>
  <si>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</si>
  <si>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</si>
  <si>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</si>
  <si>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</si>
  <si>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</si>
  <si>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</si>
  <si>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</si>
  <si>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</si>
  <si>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</si>
  <si>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</si>
  <si>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</si>
  <si>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</si>
  <si>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</si>
  <si>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</si>
  <si>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</si>
  <si>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</si>
  <si>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</si>
  <si>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</si>
  <si>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</si>
  <si>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</si>
  <si>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</si>
  <si>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</si>
  <si>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</si>
  <si>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</si>
  <si>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</si>
  <si>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</si>
  <si>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</si>
  <si>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</si>
  <si>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</si>
  <si>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</si>
  <si>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</si>
  <si>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</si>
  <si>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</si>
  <si>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</si>
  <si>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</si>
  <si>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</si>
  <si>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</si>
  <si>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</si>
  <si>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</si>
  <si>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</si>
  <si>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</si>
  <si>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</si>
  <si>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</si>
  <si>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</si>
  <si>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</si>
  <si>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</si>
  <si>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</si>
  <si>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</si>
  <si>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</si>
  <si>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</si>
  <si>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</si>
  <si>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</si>
  <si>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</si>
  <si>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</si>
  <si>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</si>
  <si>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</si>
  <si>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</si>
  <si>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</si>
  <si>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</si>
  <si>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</si>
  <si>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</si>
  <si>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</si>
  <si>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</si>
  <si>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</si>
  <si>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</si>
  <si>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</si>
  <si>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</si>
  <si>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</si>
  <si>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</si>
  <si>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</si>
  <si>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</si>
  <si>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</si>
  <si>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</si>
  <si>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</si>
  <si>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</si>
  <si>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</si>
  <si>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</si>
  <si>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</si>
  <si>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</si>
  <si>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</si>
  <si>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</si>
  <si>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</si>
  <si>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</si>
  <si>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</si>
  <si>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</si>
  <si>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</si>
  <si>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</si>
  <si>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</si>
  <si>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</si>
  <si>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</si>
  <si>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</si>
  <si>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</si>
  <si>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</si>
  <si>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</si>
  <si>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</si>
  <si>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</si>
  <si>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</si>
  <si>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</si>
  <si>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</si>
  <si>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</si>
  <si>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</si>
  <si>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</si>
  <si>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</si>
  <si>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</si>
  <si>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</si>
  <si>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</si>
  <si>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</si>
  <si>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</si>
  <si>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</si>
  <si>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</si>
  <si>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</si>
  <si>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</si>
  <si>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</si>
  <si>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</si>
  <si>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</si>
  <si>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</si>
  <si>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</si>
  <si>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</si>
  <si>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</si>
  <si>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</si>
  <si>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</si>
  <si>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</si>
  <si>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</si>
  <si>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</si>
  <si>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</si>
  <si>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</si>
  <si>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</si>
  <si>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</si>
  <si>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</si>
  <si>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</si>
  <si>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</si>
  <si>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</si>
  <si>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</si>
  <si>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</si>
  <si>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</si>
  <si>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</si>
  <si>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</si>
  <si>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</si>
  <si>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</si>
  <si>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</si>
  <si>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</si>
  <si>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</si>
  <si>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</si>
  <si>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</si>
  <si>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</si>
  <si>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</si>
  <si>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</si>
  <si>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</si>
  <si>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</si>
  <si>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</si>
  <si>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</si>
  <si>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</si>
  <si>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</si>
  <si>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</si>
  <si>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</si>
  <si>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</si>
  <si>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</si>
  <si>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</si>
  <si>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</si>
  <si>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</si>
  <si>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</si>
  <si>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</si>
  <si>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</si>
  <si>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</si>
  <si>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</si>
  <si>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</si>
  <si>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</si>
  <si>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</si>
  <si>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</si>
  <si>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</si>
  <si>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</si>
  <si>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</si>
  <si>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</si>
  <si>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</si>
  <si>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</si>
  <si>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</si>
  <si>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</si>
  <si>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</si>
  <si>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</si>
  <si>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</si>
  <si>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</si>
  <si>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</si>
  <si>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</si>
  <si>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</si>
  <si>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</si>
  <si>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</si>
  <si>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</si>
  <si>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</si>
  <si>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</si>
  <si>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</si>
  <si>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</si>
  <si>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</si>
  <si>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</si>
  <si>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</si>
  <si>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</si>
  <si>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</si>
  <si>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</si>
  <si>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</si>
  <si>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</si>
  <si>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</si>
  <si>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</si>
  <si>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</si>
  <si>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</si>
  <si>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</si>
  <si>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</si>
  <si>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</si>
  <si>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</si>
  <si>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</si>
  <si>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</si>
  <si>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</si>
  <si>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</si>
  <si>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</si>
  <si>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</si>
  <si>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</si>
  <si>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</si>
  <si>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</si>
  <si>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</si>
  <si>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</si>
  <si>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</si>
  <si>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</si>
  <si>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</si>
  <si>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</si>
  <si>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</si>
  <si>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</si>
  <si>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</si>
  <si>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</si>
  <si>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</si>
  <si>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</si>
  <si>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</si>
  <si>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</si>
  <si>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</si>
  <si>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</si>
  <si>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</si>
  <si>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</si>
  <si>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</si>
  <si>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</si>
  <si>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</si>
  <si>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</si>
  <si>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</si>
  <si>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</si>
  <si>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</si>
  <si>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</si>
  <si>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</si>
  <si>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</si>
  <si>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</si>
  <si>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</si>
  <si>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</si>
  <si>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</si>
  <si>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</si>
  <si>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</si>
  <si>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</si>
  <si>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</si>
  <si>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</si>
  <si>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</si>
  <si>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</si>
  <si>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</si>
  <si>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</si>
  <si>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</si>
  <si>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</si>
  <si>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</si>
  <si>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</si>
  <si>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</si>
  <si>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</si>
  <si>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</si>
  <si>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</si>
  <si>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</si>
  <si>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</si>
  <si>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</si>
  <si>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</si>
  <si>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</si>
  <si>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</si>
  <si>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</si>
  <si>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</si>
  <si>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</si>
  <si>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</si>
  <si>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</si>
  <si>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</si>
  <si>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</si>
  <si>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</si>
  <si>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</si>
  <si>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</si>
  <si>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</si>
  <si>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</si>
  <si>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</si>
  <si>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</si>
  <si>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</si>
  <si>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</si>
  <si>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</si>
  <si>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</si>
  <si>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</si>
  <si>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</si>
  <si>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</si>
  <si>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</si>
  <si>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</si>
  <si>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</si>
  <si>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</si>
  <si>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</si>
  <si>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</si>
  <si>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</si>
  <si>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</si>
  <si>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</si>
  <si>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</si>
  <si>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</si>
  <si>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</si>
  <si>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</si>
  <si>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</si>
  <si>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</si>
  <si>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</si>
  <si>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</si>
  <si>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</si>
  <si>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</si>
  <si>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</si>
  <si>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</si>
  <si>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</si>
  <si>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</si>
  <si>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</si>
  <si>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</si>
  <si>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</si>
  <si>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</si>
  <si>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</si>
  <si>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</si>
  <si>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</si>
  <si>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</si>
  <si>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</si>
  <si>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</si>
  <si>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</si>
  <si>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</si>
  <si>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</si>
  <si>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</si>
  <si>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</si>
  <si>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</si>
  <si>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</si>
  <si>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</si>
  <si>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</si>
  <si>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</si>
  <si>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</si>
  <si>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</si>
  <si>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</si>
  <si>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</si>
  <si>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</si>
  <si>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</si>
  <si>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</si>
  <si>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</si>
  <si>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</si>
  <si>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</si>
  <si>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</si>
  <si>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</si>
  <si>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</si>
  <si>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</si>
  <si>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</si>
  <si>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</si>
  <si>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</si>
  <si>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</si>
  <si>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</si>
  <si>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</si>
  <si>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</si>
  <si>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</si>
  <si>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</si>
  <si>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</si>
  <si>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</si>
  <si>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</si>
  <si>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</si>
  <si>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</si>
  <si>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</si>
  <si>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</si>
  <si>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</si>
  <si>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</si>
  <si>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</si>
  <si>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</si>
  <si>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</si>
  <si>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</si>
  <si>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</si>
  <si>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</si>
  <si>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</si>
  <si>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</si>
  <si>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</si>
  <si>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</si>
  <si>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</si>
  <si>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</si>
  <si>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</si>
  <si>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</si>
  <si>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</si>
  <si>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</si>
  <si>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</si>
  <si>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</si>
  <si>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</si>
  <si>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</si>
  <si>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</si>
  <si>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</si>
  <si>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</si>
  <si>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</si>
  <si>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</si>
  <si>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</si>
  <si>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</si>
  <si>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</si>
  <si>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</si>
  <si>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</si>
  <si>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</si>
  <si>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</si>
  <si>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</si>
  <si>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</si>
  <si>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</si>
  <si>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</si>
  <si>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</si>
  <si>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</si>
  <si>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</si>
  <si>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</si>
  <si>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</si>
  <si>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</si>
  <si>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</si>
  <si>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</si>
  <si>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</si>
  <si>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</si>
  <si>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</si>
  <si>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</si>
  <si>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</si>
  <si>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</si>
  <si>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</si>
  <si>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</si>
  <si>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</si>
  <si>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</si>
  <si>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</si>
  <si>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</si>
  <si>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</si>
  <si>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</si>
  <si>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</si>
  <si>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</si>
  <si>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</si>
  <si>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</si>
  <si>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</si>
  <si>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</si>
  <si>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</si>
  <si>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</si>
  <si>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</si>
  <si>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</si>
  <si>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</si>
  <si>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</si>
  <si>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</si>
  <si>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</si>
  <si>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</si>
  <si>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</si>
  <si>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</si>
  <si>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</si>
  <si>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</si>
  <si>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</si>
  <si>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</si>
  <si>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</si>
  <si>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</si>
  <si>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</si>
  <si>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</si>
  <si>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</si>
  <si>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</si>
  <si>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</si>
  <si>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</si>
  <si>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</si>
  <si>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</si>
  <si>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</si>
  <si>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</si>
  <si>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</si>
  <si>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</si>
  <si>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</si>
  <si>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</si>
  <si>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</si>
  <si>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</si>
  <si>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</si>
  <si>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</si>
  <si>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</si>
  <si>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</si>
  <si>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</si>
  <si>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</si>
  <si>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</si>
  <si>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</si>
  <si>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</si>
  <si>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</si>
  <si>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</si>
  <si>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</si>
  <si>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</si>
  <si>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</si>
  <si>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</si>
  <si>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</si>
  <si>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</si>
  <si>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</si>
  <si>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</si>
  <si>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</si>
  <si>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</si>
  <si>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</si>
  <si>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</si>
  <si>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</si>
  <si>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</si>
  <si>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</si>
  <si>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</si>
  <si>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</si>
  <si>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</si>
  <si>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</si>
  <si>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</si>
  <si>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</si>
  <si>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</si>
  <si>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</si>
  <si>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</si>
  <si>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</si>
  <si>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</si>
  <si>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</si>
  <si>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</si>
  <si>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</si>
  <si>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</si>
  <si>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</si>
  <si>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</si>
  <si>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</si>
  <si>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</si>
  <si>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</si>
  <si>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</si>
  <si>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</si>
  <si>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</si>
  <si>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</si>
  <si>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</si>
  <si>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</si>
  <si>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</si>
  <si>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</si>
  <si>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</si>
  <si>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</si>
  <si>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</si>
  <si>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</si>
  <si>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</si>
  <si>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</si>
  <si>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</si>
  <si>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</si>
  <si>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</si>
  <si>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</si>
  <si>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</si>
  <si>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</si>
  <si>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</si>
  <si>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</si>
  <si>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</si>
  <si>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</si>
  <si>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</si>
  <si>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</si>
  <si>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</si>
  <si>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</si>
  <si>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</si>
  <si>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</si>
  <si>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</si>
  <si>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</si>
  <si>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</si>
  <si>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</si>
  <si>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</si>
  <si>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</si>
  <si>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</si>
  <si>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</si>
  <si>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</si>
  <si>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</si>
  <si>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</si>
  <si>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</si>
  <si>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</si>
  <si>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</si>
  <si>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</si>
  <si>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</si>
  <si>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</si>
  <si>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</si>
  <si>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</si>
  <si>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</si>
  <si>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</si>
  <si>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</si>
  <si>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</si>
  <si>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</si>
  <si>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</si>
  <si>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</si>
  <si>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</si>
  <si>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</si>
  <si>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</si>
  <si>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</si>
  <si>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</si>
  <si>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</si>
  <si>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</si>
  <si>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</si>
  <si>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</si>
  <si>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</si>
  <si>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</si>
  <si>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</si>
  <si>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</si>
  <si>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</si>
  <si>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</si>
  <si>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</si>
  <si>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</si>
  <si>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</si>
  <si>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</si>
  <si>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</si>
  <si>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</si>
  <si>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</si>
  <si>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</si>
  <si>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</si>
  <si>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</si>
  <si>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</si>
  <si>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</si>
  <si>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</si>
  <si>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</si>
  <si>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</si>
  <si>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</si>
  <si>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</si>
  <si>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</si>
  <si>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</si>
  <si>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</si>
  <si>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</si>
  <si>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</si>
  <si>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</si>
  <si>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</si>
  <si>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</si>
  <si>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</si>
  <si>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</si>
  <si>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</si>
  <si>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</si>
  <si>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</si>
  <si>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</si>
  <si>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</si>
  <si>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</si>
  <si>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</si>
  <si>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</si>
  <si>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</si>
  <si>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</si>
  <si>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</si>
  <si>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</si>
  <si>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</si>
  <si>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</si>
  <si>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</si>
  <si>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</si>
  <si>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</si>
  <si>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</si>
  <si>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</si>
  <si>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</si>
  <si>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</si>
  <si>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</si>
  <si>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</si>
  <si>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</si>
  <si>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</si>
  <si>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</si>
  <si>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</si>
  <si>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</si>
  <si>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</si>
  <si>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</si>
  <si>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</si>
  <si>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</si>
  <si>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</si>
  <si>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</si>
  <si>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</si>
  <si>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</si>
  <si>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</si>
  <si>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</si>
  <si>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</si>
  <si>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</si>
  <si>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</si>
  <si>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</si>
  <si>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</si>
  <si>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</si>
  <si>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</si>
  <si>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</si>
  <si>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</si>
  <si>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</si>
  <si>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</si>
  <si>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</si>
  <si>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</si>
  <si>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</si>
  <si>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</si>
  <si>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</si>
  <si>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</si>
  <si>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</si>
  <si>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</si>
  <si>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</si>
  <si>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</si>
  <si>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</si>
  <si>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</si>
  <si>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</si>
  <si>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</si>
  <si>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</si>
  <si>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</si>
  <si>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</si>
  <si>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</si>
  <si>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</si>
  <si>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</si>
  <si>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</si>
  <si>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</si>
  <si>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</si>
  <si>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</si>
  <si>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</si>
  <si>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</si>
  <si>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</si>
  <si>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</si>
  <si>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</si>
  <si>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</si>
  <si>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</si>
  <si>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</si>
  <si>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</si>
  <si>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</si>
  <si>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</si>
  <si>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</si>
  <si>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</si>
  <si>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</si>
  <si>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</si>
  <si>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</si>
  <si>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</si>
  <si>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</si>
  <si>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</si>
  <si>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</si>
  <si>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</si>
  <si>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</si>
  <si>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</si>
  <si>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</si>
  <si>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</si>
  <si>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</si>
  <si>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</si>
  <si>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</si>
  <si>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</si>
  <si>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</si>
  <si>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</si>
  <si>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</si>
  <si>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</si>
  <si>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</si>
  <si>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</si>
  <si>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</si>
  <si>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</si>
  <si>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</si>
  <si>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</si>
  <si>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</si>
  <si>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</si>
  <si>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</si>
  <si>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</si>
  <si>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</si>
  <si>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</si>
  <si>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</si>
  <si>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</si>
  <si>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</si>
  <si>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</si>
  <si>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</si>
  <si>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</si>
  <si>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</si>
  <si>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</si>
  <si>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</si>
  <si>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</si>
  <si>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</si>
  <si>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</si>
  <si>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</si>
  <si>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</si>
  <si>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</si>
  <si>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</si>
  <si>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</si>
  <si>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</si>
  <si>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</si>
  <si>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</si>
  <si>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</si>
  <si>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</si>
  <si>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</si>
  <si>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</si>
  <si>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</si>
  <si>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</si>
  <si>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</si>
  <si>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</si>
  <si>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</si>
  <si>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</si>
  <si>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</si>
  <si>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</si>
  <si>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</si>
  <si>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</si>
  <si>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</si>
  <si>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</si>
  <si>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</si>
  <si>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</si>
  <si>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</si>
  <si>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</si>
  <si>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</si>
  <si>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</si>
  <si>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</si>
  <si>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</si>
  <si>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</si>
  <si>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</si>
  <si>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</si>
  <si>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</si>
  <si>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</si>
  <si>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</si>
  <si>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</si>
  <si>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</si>
  <si>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</si>
  <si>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</si>
  <si>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</si>
  <si>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</si>
  <si>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</si>
  <si>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</si>
  <si>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</si>
  <si>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</si>
  <si>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</si>
  <si>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</si>
  <si>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</si>
  <si>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</si>
  <si>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</si>
  <si>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</si>
  <si>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</si>
  <si>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</si>
  <si>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</si>
  <si>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</si>
  <si>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</si>
  <si>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</si>
  <si>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</si>
  <si>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</si>
  <si>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</si>
  <si>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</si>
  <si>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</si>
  <si>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</si>
  <si>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</si>
  <si>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</si>
  <si>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</si>
  <si>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</si>
  <si>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</si>
  <si>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</si>
  <si>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</si>
  <si>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</si>
  <si>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</si>
  <si>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</si>
  <si>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</si>
  <si>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</si>
  <si>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</si>
  <si>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</si>
  <si>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</si>
  <si>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</si>
  <si>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</si>
  <si>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</si>
  <si>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</si>
  <si>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</si>
  <si>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</si>
  <si>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</si>
  <si>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</si>
  <si>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</si>
  <si>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</si>
  <si>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</si>
  <si>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</si>
  <si>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</si>
  <si>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</si>
  <si>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</si>
  <si>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</si>
  <si>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</si>
  <si>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</si>
  <si>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</si>
  <si>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</si>
  <si>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</si>
  <si>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</si>
  <si>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</si>
  <si>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</si>
  <si>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</si>
  <si>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</si>
  <si>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</si>
  <si>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</si>
  <si>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</si>
  <si>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</si>
  <si>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</si>
  <si>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</si>
  <si>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</si>
  <si>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</si>
  <si>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</si>
  <si>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</si>
  <si>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</si>
  <si>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</si>
  <si>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</si>
  <si>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</si>
  <si>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</si>
  <si>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</si>
  <si>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</si>
  <si>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</si>
  <si>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</si>
  <si>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</si>
  <si>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</si>
  <si>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</si>
  <si>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</si>
  <si>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</si>
  <si>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</si>
  <si>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</si>
  <si>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</si>
  <si>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</si>
  <si>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</si>
  <si>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</si>
  <si>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</si>
  <si>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</si>
  <si>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</si>
  <si>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</si>
  <si>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</si>
  <si>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</si>
  <si>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</si>
  <si>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</si>
  <si>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</si>
  <si>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</si>
  <si>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</si>
  <si>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</si>
  <si>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</si>
  <si>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</si>
  <si>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</si>
  <si>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</si>
  <si>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</si>
  <si>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</si>
  <si>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</si>
  <si>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</si>
  <si>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</si>
  <si>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</si>
  <si>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</si>
  <si>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</si>
  <si>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</si>
  <si>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</si>
  <si>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</si>
  <si>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</si>
  <si>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</si>
  <si>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</si>
  <si>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</si>
  <si>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</si>
  <si>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</si>
  <si>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</si>
  <si>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</si>
  <si>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</si>
  <si>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</si>
  <si>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</si>
  <si>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</si>
  <si>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</si>
  <si>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</si>
  <si>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</si>
  <si>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</si>
  <si>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</si>
  <si>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</si>
  <si>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</si>
  <si>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</si>
  <si>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</si>
  <si>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</si>
  <si>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</si>
  <si>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</si>
  <si>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</si>
  <si>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</si>
  <si>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</si>
  <si>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</si>
  <si>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</si>
  <si>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</si>
  <si>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</si>
  <si>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</si>
  <si>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</si>
  <si>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</si>
  <si>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</si>
  <si>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</si>
  <si>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</si>
  <si>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</si>
  <si>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</si>
  <si>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</si>
  <si>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</si>
  <si>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</si>
  <si>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</si>
  <si>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</si>
  <si>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</si>
  <si>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</si>
  <si>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</si>
  <si>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</si>
  <si>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</si>
  <si>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</si>
  <si>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</si>
  <si>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</si>
  <si>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</si>
  <si>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</si>
  <si>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</si>
  <si>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</si>
  <si>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</si>
  <si>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</si>
  <si>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</si>
  <si>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</si>
  <si>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</si>
  <si>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</si>
  <si>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</si>
  <si>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</si>
  <si>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</si>
  <si>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</si>
  <si>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</si>
  <si>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</si>
  <si>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</si>
  <si>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</si>
  <si>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</si>
  <si>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</si>
  <si>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</si>
  <si>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</si>
  <si>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</si>
  <si>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</si>
  <si>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</si>
  <si>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</si>
  <si>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</si>
  <si>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</si>
  <si>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</si>
  <si>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</si>
  <si>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</si>
  <si>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</si>
  <si>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</si>
  <si>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</si>
  <si>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</si>
  <si>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</si>
  <si>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</si>
  <si>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</si>
  <si>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</si>
  <si>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</si>
  <si>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</si>
  <si>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</si>
  <si>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</si>
  <si>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</si>
  <si>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</si>
  <si>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</si>
  <si>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</si>
  <si>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</si>
  <si>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</si>
  <si>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</si>
  <si>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</si>
  <si>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</si>
  <si>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</si>
  <si>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</si>
  <si>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</si>
  <si>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</si>
  <si>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</si>
  <si>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</si>
  <si>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</si>
  <si>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</si>
  <si>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</si>
  <si>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</si>
  <si>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</si>
  <si>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</si>
  <si>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</si>
  <si>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</si>
  <si>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</si>
  <si>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</si>
  <si>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</si>
  <si>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</si>
  <si>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</si>
  <si>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</si>
  <si>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</si>
  <si>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</si>
  <si>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</si>
  <si>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</si>
  <si>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</si>
  <si>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</si>
  <si>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</si>
  <si>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</si>
  <si>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</si>
  <si>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</si>
  <si>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</si>
  <si>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</si>
  <si>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</si>
  <si>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</si>
  <si>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</si>
  <si>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</si>
  <si>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</si>
  <si>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</si>
  <si>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</si>
  <si>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</si>
  <si>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</si>
  <si>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</si>
  <si>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</si>
  <si>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</si>
  <si>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</si>
  <si>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</si>
  <si>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</si>
  <si>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</si>
  <si>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</si>
  <si>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</si>
  <si>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</si>
  <si>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</si>
  <si>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</si>
  <si>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</si>
  <si>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</si>
  <si>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</si>
  <si>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</si>
  <si>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</si>
  <si>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</si>
  <si>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</si>
  <si>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</si>
  <si>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</si>
  <si>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</si>
  <si>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</si>
  <si>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</si>
  <si>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</si>
  <si>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</si>
  <si>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</si>
  <si>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</si>
  <si>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</si>
  <si>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</si>
  <si>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</si>
  <si>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</si>
  <si>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</si>
  <si>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</si>
  <si>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</si>
  <si>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</si>
  <si>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</si>
  <si>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</si>
  <si>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</si>
  <si>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</si>
  <si>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</si>
  <si>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</si>
  <si>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</si>
  <si>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</si>
  <si>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</si>
  <si>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</si>
  <si>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</si>
  <si>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</si>
  <si>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</si>
  <si>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</si>
  <si>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</si>
  <si>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</si>
  <si>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</si>
  <si>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</si>
  <si>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</si>
  <si>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</si>
  <si>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</si>
  <si>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</si>
  <si>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</si>
  <si>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</si>
  <si>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</si>
  <si>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</si>
  <si>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</si>
  <si>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</si>
  <si>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</si>
  <si>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</si>
  <si>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</si>
  <si>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</si>
  <si>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</si>
  <si>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</si>
  <si>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</si>
  <si>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</si>
  <si>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</si>
  <si>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</si>
  <si>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</si>
  <si>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</si>
  <si>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</si>
  <si>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</si>
  <si>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</si>
  <si>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</si>
  <si>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</si>
  <si>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</si>
  <si>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</si>
  <si>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</si>
  <si>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</si>
  <si>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</si>
  <si>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</si>
  <si>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</si>
  <si>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</si>
  <si>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</si>
  <si>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</si>
  <si>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</si>
  <si>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</si>
  <si>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</si>
  <si>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</si>
  <si>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</si>
  <si>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</si>
  <si>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</si>
  <si>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</si>
  <si>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</si>
  <si>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</si>
  <si>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</si>
  <si>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</si>
  <si>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</si>
  <si>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</si>
  <si>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</si>
  <si>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</si>
  <si>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</si>
  <si>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</si>
  <si>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</si>
  <si>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</si>
  <si>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</si>
  <si>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</si>
  <si>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</si>
  <si>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</si>
  <si>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</si>
  <si>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</si>
  <si>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</si>
  <si>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</si>
  <si>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</si>
  <si>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</si>
  <si>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</si>
  <si>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</si>
  <si>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</si>
  <si>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</si>
  <si>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</si>
  <si>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</si>
  <si>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</si>
  <si>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</si>
  <si>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</si>
  <si>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</si>
  <si>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</si>
  <si>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</si>
  <si>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</si>
  <si>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</si>
  <si>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</si>
  <si>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</si>
  <si>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</si>
  <si>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</si>
  <si>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</si>
  <si>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</si>
  <si>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</si>
  <si>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</si>
  <si>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</si>
  <si>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</si>
  <si>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</si>
  <si>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</si>
  <si>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</si>
  <si>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</si>
  <si>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</si>
  <si>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</si>
  <si>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</si>
  <si>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</si>
  <si>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</si>
  <si>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</si>
  <si>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</si>
  <si>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</si>
  <si>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</si>
  <si>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</si>
  <si>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</si>
  <si>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</si>
  <si>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</si>
  <si>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</si>
  <si>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</si>
  <si>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</si>
  <si>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</si>
  <si>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</si>
  <si>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</si>
  <si>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</si>
  <si>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</si>
  <si>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</si>
  <si>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</si>
  <si>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</si>
  <si>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</si>
  <si>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</si>
  <si>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</si>
  <si>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</si>
  <si>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</si>
  <si>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</si>
  <si>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</si>
  <si>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</si>
  <si>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</si>
  <si>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</si>
  <si>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</si>
  <si>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</si>
  <si>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</si>
  <si>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</si>
  <si>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</si>
  <si>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</si>
  <si>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</si>
  <si>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</si>
  <si>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</si>
  <si>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</si>
  <si>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</si>
  <si>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</si>
  <si>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</si>
  <si>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</si>
  <si>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</si>
  <si>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</si>
  <si>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</si>
  <si>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</si>
  <si>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</si>
  <si>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</si>
  <si>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</si>
  <si>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</si>
  <si>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</si>
  <si>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</si>
  <si>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</si>
  <si>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</si>
  <si>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</si>
  <si>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</si>
  <si>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</si>
  <si>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</si>
  <si>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</si>
  <si>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</si>
  <si>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</si>
  <si>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</si>
  <si>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</si>
  <si>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</si>
  <si>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</si>
  <si>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</si>
  <si>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</si>
  <si>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</si>
  <si>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</si>
  <si>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</si>
  <si>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</si>
  <si>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</si>
  <si>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</si>
  <si>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</si>
  <si>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</si>
  <si>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</si>
  <si>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</si>
  <si>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</si>
  <si>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</si>
  <si>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</si>
  <si>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</si>
  <si>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</si>
  <si>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</si>
  <si>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</si>
  <si>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</si>
  <si>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</si>
  <si>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</si>
  <si>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</si>
  <si>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</si>
  <si>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</si>
  <si>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</si>
  <si>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</si>
  <si>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</si>
  <si>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</si>
  <si>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</si>
  <si>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</si>
  <si>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</si>
  <si>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</si>
  <si>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</si>
  <si>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</si>
  <si>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</si>
  <si>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</si>
  <si>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</si>
  <si>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</si>
  <si>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</si>
  <si>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</si>
  <si>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</si>
  <si>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</si>
  <si>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</si>
  <si>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</si>
  <si>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</si>
  <si>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</si>
  <si>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</si>
  <si>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</si>
  <si>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</si>
  <si>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</si>
  <si>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</si>
  <si>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</si>
  <si>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</si>
  <si>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</si>
  <si>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</si>
  <si>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</si>
  <si>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</si>
  <si>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</si>
  <si>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</si>
  <si>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</si>
  <si>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</si>
  <si>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</si>
  <si>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</si>
  <si>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</si>
  <si>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</si>
  <si>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</si>
  <si>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</si>
  <si>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</si>
  <si>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</si>
  <si>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</si>
  <si>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</si>
  <si>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</si>
  <si>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</si>
  <si>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</si>
  <si>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</si>
  <si>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</si>
  <si>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</si>
  <si>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</si>
  <si>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</si>
  <si>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</si>
  <si>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</si>
  <si>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</si>
  <si>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</si>
  <si>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</si>
  <si>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</si>
  <si>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</si>
  <si>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</si>
  <si>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</si>
  <si>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</si>
  <si>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</si>
  <si>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</si>
  <si>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</si>
  <si>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</si>
  <si>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</si>
  <si>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</si>
  <si>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</si>
  <si>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</si>
  <si>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</si>
  <si>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</si>
  <si>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</si>
  <si>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</si>
  <si>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</si>
  <si>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</si>
  <si>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</si>
  <si>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</si>
  <si>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</si>
  <si>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</si>
  <si>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</si>
  <si>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</si>
  <si>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</si>
  <si>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</si>
  <si>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</si>
  <si>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</si>
  <si>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</si>
  <si>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</si>
  <si>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</si>
  <si>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</si>
  <si>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</si>
  <si>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</si>
  <si>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</si>
  <si>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</si>
  <si>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</si>
  <si>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</si>
  <si>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</si>
  <si>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</si>
  <si>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</si>
  <si>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</si>
  <si>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</si>
  <si>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</si>
  <si>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</si>
  <si>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</si>
  <si>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</si>
  <si>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</si>
  <si>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</si>
  <si>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</si>
  <si>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</si>
  <si>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</si>
  <si>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</si>
  <si>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</si>
  <si>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</si>
  <si>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</si>
  <si>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</si>
  <si>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</si>
  <si>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</si>
  <si>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</si>
  <si>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</si>
  <si>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</si>
  <si>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</si>
  <si>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</si>
  <si>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</si>
  <si>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</si>
  <si>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</si>
  <si>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</si>
  <si>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</si>
  <si>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</si>
  <si>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</si>
  <si>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</si>
  <si>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</si>
  <si>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</si>
  <si>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</si>
  <si>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</si>
  <si>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</si>
  <si>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</si>
  <si>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</si>
  <si>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</si>
  <si>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</si>
  <si>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</si>
  <si>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</si>
  <si>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</si>
  <si>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</si>
  <si>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</si>
  <si>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</si>
  <si>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</si>
  <si>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</si>
  <si>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</si>
  <si>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</si>
  <si>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</si>
  <si>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</si>
  <si>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</si>
  <si>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</si>
  <si>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</si>
  <si>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</si>
  <si>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</si>
  <si>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</si>
  <si>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</si>
  <si>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</si>
  <si>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</si>
  <si>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</si>
  <si>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</si>
  <si>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</si>
  <si>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</si>
  <si>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</si>
  <si>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</si>
  <si>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</si>
  <si>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</si>
  <si>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</si>
  <si>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</si>
  <si>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</si>
  <si>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</si>
  <si>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</si>
  <si>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</si>
  <si>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</si>
  <si>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</si>
  <si>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</si>
  <si>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</si>
  <si>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</si>
  <si>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</si>
  <si>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</si>
  <si>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</si>
  <si>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</si>
  <si>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</si>
  <si>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</si>
  <si>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</si>
  <si>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</si>
  <si>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</si>
  <si>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</si>
  <si>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</si>
  <si>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</si>
  <si>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</si>
  <si>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</si>
  <si>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</si>
  <si>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</si>
  <si>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</si>
  <si>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</si>
  <si>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</si>
  <si>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</si>
  <si>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</si>
  <si>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</si>
  <si>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</si>
  <si>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</si>
  <si>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</si>
  <si>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</si>
  <si>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</si>
  <si>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</si>
  <si>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</si>
  <si>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</si>
  <si>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</si>
  <si>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</si>
  <si>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</si>
  <si>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</si>
  <si>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</si>
  <si>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</si>
  <si>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</si>
  <si>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</si>
  <si>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</si>
  <si>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</si>
  <si>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</si>
  <si>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</si>
  <si>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</si>
  <si>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</si>
  <si>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</si>
  <si>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</si>
  <si>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</si>
  <si>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</si>
  <si>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</si>
  <si>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</si>
  <si>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</si>
  <si>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</si>
  <si>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</si>
  <si>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</si>
  <si>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</si>
  <si>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</si>
  <si>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</si>
  <si>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</si>
  <si>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</si>
  <si>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</si>
  <si>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</si>
  <si>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</si>
  <si>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</si>
  <si>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</si>
  <si>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</si>
  <si>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</si>
  <si>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</si>
  <si>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</si>
  <si>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</si>
  <si>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</si>
  <si>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</si>
  <si>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</si>
  <si>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</si>
  <si>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</si>
  <si>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</si>
  <si>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</si>
  <si>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</si>
  <si>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</si>
  <si>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</si>
  <si>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</si>
  <si>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</si>
  <si>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</si>
  <si>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</si>
  <si>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</si>
  <si>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</si>
  <si>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</si>
  <si>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</si>
  <si>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</si>
  <si>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</si>
  <si>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</si>
  <si>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</si>
  <si>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</si>
  <si>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</si>
  <si>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</si>
  <si>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</si>
  <si>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</si>
  <si>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</si>
  <si>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</si>
  <si>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</si>
  <si>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</si>
  <si>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</si>
  <si>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</si>
  <si>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</si>
  <si>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</si>
  <si>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</si>
  <si>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</si>
  <si>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</si>
  <si>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</si>
  <si>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</si>
  <si>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</si>
  <si>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</si>
  <si>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</si>
  <si>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</si>
  <si>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</si>
  <si>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</si>
  <si>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</si>
  <si>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</si>
  <si>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</si>
  <si>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</si>
  <si>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</si>
  <si>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</si>
  <si>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</si>
  <si>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</si>
  <si>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</si>
  <si>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</si>
  <si>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</si>
  <si>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</si>
  <si>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</si>
  <si>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</si>
  <si>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</si>
  <si>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</si>
  <si>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</si>
  <si>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</si>
  <si>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</si>
  <si>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</si>
  <si>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</si>
  <si>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</si>
  <si>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</si>
  <si>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</si>
  <si>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</si>
  <si>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</si>
  <si>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</si>
  <si>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</si>
  <si>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</si>
  <si>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</si>
  <si>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</si>
  <si>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</si>
  <si>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</si>
  <si>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</si>
  <si>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</si>
  <si>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</si>
  <si>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</si>
  <si>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</si>
  <si>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</si>
  <si>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</si>
  <si>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</si>
  <si>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</si>
  <si>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</si>
  <si>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</si>
  <si>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</si>
  <si>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</si>
  <si>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</si>
  <si>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</si>
  <si>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</si>
  <si>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</si>
  <si>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</si>
  <si>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</si>
  <si>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</si>
  <si>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</si>
  <si>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</si>
  <si>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</si>
  <si>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</si>
  <si>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</si>
  <si>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</si>
  <si>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</si>
  <si>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</si>
  <si>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</si>
  <si>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</si>
  <si>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</si>
  <si>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</si>
  <si>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</si>
  <si>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</si>
  <si>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</si>
  <si>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</si>
  <si>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</si>
  <si>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</si>
  <si>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</si>
  <si>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</si>
  <si>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</si>
  <si>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</si>
  <si>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</si>
  <si>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</si>
  <si>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</si>
  <si>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</si>
  <si>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</si>
  <si>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</si>
  <si>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</si>
  <si>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</si>
  <si>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</si>
  <si>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</si>
  <si>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</si>
  <si>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</si>
  <si>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</si>
  <si>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</si>
  <si>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</si>
  <si>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</si>
  <si>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</si>
  <si>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</si>
  <si>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</si>
  <si>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</si>
  <si>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</si>
  <si>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</si>
  <si>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</si>
  <si>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</si>
  <si>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</si>
  <si>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</si>
  <si>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</si>
  <si>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</si>
  <si>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</si>
  <si>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</si>
  <si>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</si>
  <si>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</si>
  <si>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</si>
  <si>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</si>
  <si>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</si>
  <si>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</si>
  <si>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</si>
  <si>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</si>
  <si>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</si>
  <si>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</si>
  <si>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</si>
  <si>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</si>
  <si>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</si>
  <si>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</si>
  <si>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</si>
  <si>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</si>
  <si>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</si>
  <si>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</si>
  <si>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</si>
  <si>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</si>
  <si>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</si>
  <si>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</si>
  <si>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</si>
  <si>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</si>
  <si>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</si>
  <si>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</si>
  <si>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</si>
  <si>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</si>
  <si>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</si>
  <si>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</si>
  <si>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</si>
  <si>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</si>
  <si>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</si>
  <si>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</si>
  <si>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</si>
  <si>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</si>
  <si>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</si>
  <si>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</si>
  <si>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</si>
  <si>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</si>
  <si>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</si>
  <si>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</si>
  <si>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</si>
  <si>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</si>
  <si>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</si>
  <si>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</si>
  <si>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</si>
  <si>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</si>
  <si>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</si>
  <si>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</si>
  <si>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</si>
  <si>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</si>
  <si>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</si>
  <si>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</si>
  <si>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</si>
  <si>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</si>
  <si>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</si>
  <si>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</si>
  <si>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</si>
  <si>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</si>
  <si>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</si>
  <si>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</si>
  <si>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</si>
  <si>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</si>
  <si>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</si>
  <si>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</si>
  <si>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</si>
  <si>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</si>
  <si>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</si>
  <si>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</si>
  <si>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</si>
  <si>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</si>
  <si>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</si>
  <si>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</si>
  <si>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</si>
  <si>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</si>
  <si>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</si>
  <si>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</si>
  <si>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</si>
  <si>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</si>
  <si>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</si>
  <si>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</si>
  <si>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</si>
  <si>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</si>
  <si>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</si>
  <si>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</si>
  <si>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</si>
  <si>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</si>
  <si>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</si>
  <si>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</si>
  <si>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</si>
  <si>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</si>
  <si>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</si>
  <si>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</si>
  <si>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</si>
  <si>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</si>
  <si>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</si>
  <si>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</si>
  <si>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</si>
  <si>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</si>
  <si>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</si>
  <si>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</si>
  <si>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</si>
  <si>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</si>
  <si>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</si>
  <si>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</si>
  <si>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</si>
  <si>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</si>
  <si>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</si>
  <si>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</si>
  <si>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</si>
  <si>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</si>
  <si>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</si>
  <si>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</si>
  <si>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</si>
  <si>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</si>
  <si>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</si>
  <si>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</si>
  <si>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</si>
  <si>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</si>
  <si>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</si>
  <si>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</si>
  <si>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</si>
  <si>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</si>
  <si>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</si>
  <si>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</si>
  <si>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</si>
  <si>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</si>
  <si>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</si>
  <si>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</si>
  <si>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</si>
  <si>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</si>
  <si>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</si>
  <si>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</si>
  <si>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</si>
  <si>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</si>
  <si>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</si>
  <si>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</si>
  <si>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</si>
  <si>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</si>
  <si>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</si>
  <si>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</si>
  <si>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</si>
  <si>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</si>
  <si>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</si>
  <si>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</si>
  <si>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</si>
  <si>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</si>
  <si>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</si>
  <si>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</si>
  <si>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</si>
  <si>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</si>
  <si>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</si>
  <si>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</si>
  <si>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</si>
  <si>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</si>
  <si>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</si>
  <si>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</si>
  <si>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</si>
  <si>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</si>
  <si>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</si>
  <si>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</si>
  <si>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</si>
  <si>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</si>
  <si>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</si>
  <si>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</si>
  <si>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</si>
  <si>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</si>
  <si>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</si>
  <si>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</si>
  <si>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</si>
  <si>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</si>
  <si>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</si>
  <si>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</si>
  <si>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</si>
  <si>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</si>
  <si>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</si>
  <si>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</si>
  <si>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</si>
  <si>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</si>
  <si>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</si>
  <si>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</si>
  <si>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</si>
  <si>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</si>
  <si>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</si>
  <si>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</si>
  <si>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</si>
  <si>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</si>
  <si>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</si>
  <si>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</si>
  <si>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</si>
  <si>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</si>
  <si>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</si>
  <si>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</si>
  <si>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</si>
  <si>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</si>
  <si>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</si>
  <si>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</si>
  <si>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</si>
  <si>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</si>
  <si>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</si>
  <si>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</si>
  <si>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</si>
  <si>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</si>
  <si>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</si>
  <si>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</si>
  <si>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</si>
  <si>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</si>
  <si>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</si>
  <si>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</si>
  <si>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</si>
  <si>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</si>
  <si>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</si>
  <si>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</si>
  <si>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</si>
  <si>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</si>
  <si>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</si>
  <si>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</si>
  <si>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</si>
  <si>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</si>
  <si>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</si>
  <si>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</si>
  <si>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</si>
  <si>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</si>
  <si>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</si>
  <si>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</si>
  <si>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</si>
  <si>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</si>
  <si>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</si>
  <si>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</si>
  <si>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</si>
  <si>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</si>
  <si>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</si>
  <si>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</si>
  <si>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</si>
  <si>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</si>
  <si>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</si>
  <si>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</si>
  <si>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</si>
  <si>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</si>
  <si>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</si>
  <si>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</si>
  <si>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</si>
  <si>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</si>
  <si>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</si>
  <si>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</si>
  <si>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</si>
  <si>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</si>
  <si>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</si>
  <si>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</si>
  <si>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</si>
  <si>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</si>
  <si>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</si>
  <si>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</si>
  <si>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</si>
  <si>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</si>
  <si>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</si>
  <si>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</si>
  <si>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</si>
  <si>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</si>
  <si>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</si>
  <si>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</si>
  <si>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</si>
  <si>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</si>
  <si>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</si>
  <si>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</si>
  <si>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</si>
  <si>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</si>
  <si>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</si>
  <si>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</si>
  <si>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</si>
  <si>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</si>
  <si>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</si>
  <si>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</si>
  <si>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</si>
  <si>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</si>
  <si>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</si>
  <si>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</si>
  <si>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</si>
  <si>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</si>
  <si>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</si>
  <si>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</si>
  <si>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</si>
  <si>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</si>
  <si>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</si>
  <si>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</si>
  <si>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</si>
  <si>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</si>
  <si>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</si>
  <si>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</si>
  <si>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</si>
  <si>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</si>
  <si>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</si>
  <si>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</si>
  <si>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</si>
  <si>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</si>
  <si>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</si>
  <si>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</si>
  <si>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</si>
  <si>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</si>
  <si>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</si>
  <si>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</si>
  <si>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</si>
  <si>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</si>
  <si>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</si>
  <si>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</si>
  <si>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</si>
  <si>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</si>
  <si>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</si>
  <si>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</si>
  <si>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</si>
  <si>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</si>
  <si>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</si>
  <si>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</si>
  <si>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</si>
  <si>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</si>
  <si>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</si>
  <si>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</si>
  <si>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</si>
  <si>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</si>
  <si>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</si>
  <si>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</si>
  <si>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</si>
  <si>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</si>
  <si>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</si>
  <si>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</si>
  <si>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</si>
  <si>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</si>
  <si>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</si>
  <si>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</si>
  <si>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</si>
  <si>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</si>
  <si>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</si>
  <si>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</si>
  <si>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</si>
  <si>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</si>
  <si>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</si>
  <si>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</si>
  <si>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</si>
  <si>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</si>
  <si>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</si>
  <si>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</si>
  <si>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</si>
  <si>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</si>
  <si>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</si>
  <si>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</si>
  <si>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</si>
  <si>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</si>
  <si>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</si>
  <si>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</si>
  <si>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</si>
  <si>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</si>
  <si>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</si>
  <si>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</si>
  <si>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</si>
  <si>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</si>
  <si>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</si>
  <si>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</si>
  <si>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</si>
  <si>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</si>
  <si>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</si>
  <si>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</si>
  <si>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</si>
  <si>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</si>
  <si>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</si>
  <si>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</si>
  <si>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</si>
  <si>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</si>
  <si>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</si>
  <si>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</si>
  <si>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</si>
  <si>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</si>
  <si>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</si>
  <si>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</si>
  <si>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</si>
  <si>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</si>
  <si>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</si>
  <si>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</si>
  <si>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</si>
  <si>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</si>
  <si>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</si>
  <si>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</si>
  <si>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</si>
  <si>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</si>
  <si>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</si>
  <si>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</si>
  <si>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</si>
  <si>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</si>
  <si>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</si>
  <si>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</si>
  <si>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</si>
  <si>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</si>
  <si>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</si>
  <si>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</si>
  <si>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</si>
  <si>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</si>
  <si>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</si>
  <si>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</si>
  <si>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</si>
  <si>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</si>
  <si>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</si>
  <si>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</si>
  <si>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</si>
  <si>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</si>
  <si>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</si>
  <si>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</si>
  <si>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</si>
  <si>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</si>
  <si>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</si>
  <si>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</si>
  <si>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</si>
  <si>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</si>
  <si>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</si>
  <si>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</si>
  <si>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</si>
  <si>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</si>
  <si>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</si>
  <si>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</si>
  <si>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</si>
  <si>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</si>
  <si>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</si>
  <si>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</si>
  <si>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</si>
  <si>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</si>
  <si>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</si>
  <si>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</si>
  <si>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</si>
  <si>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</si>
  <si>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</si>
  <si>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</si>
  <si>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</si>
  <si>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</si>
  <si>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</si>
  <si>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</si>
  <si>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</si>
  <si>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</si>
  <si>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</si>
  <si>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</si>
  <si>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</si>
  <si>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</si>
  <si>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</si>
  <si>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</si>
  <si>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</si>
  <si>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</si>
  <si>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</si>
  <si>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</si>
  <si>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</si>
  <si>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</si>
  <si>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</si>
  <si>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</si>
  <si>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</si>
  <si>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</si>
  <si>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</si>
  <si>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</si>
  <si>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</si>
  <si>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</si>
  <si>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</si>
  <si>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</si>
  <si>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</si>
  <si>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</si>
  <si>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</si>
  <si>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</si>
  <si>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</si>
  <si>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</si>
  <si>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</si>
  <si>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</si>
  <si>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</si>
  <si>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</si>
  <si>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</si>
  <si>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</si>
  <si>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</si>
  <si>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</si>
  <si>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</si>
  <si>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</si>
  <si>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</si>
  <si>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</si>
  <si>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</si>
  <si>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</si>
  <si>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</si>
  <si>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</si>
  <si>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</si>
  <si>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</si>
  <si>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</si>
  <si>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</si>
  <si>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</si>
  <si>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</si>
  <si>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</si>
  <si>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</si>
  <si>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</si>
  <si>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</si>
  <si>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</si>
  <si>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</si>
  <si>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</si>
  <si>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</si>
  <si>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</si>
  <si>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</si>
  <si>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</si>
  <si>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</si>
  <si>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</si>
  <si>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</si>
  <si>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</si>
  <si>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</si>
  <si>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</si>
  <si>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</si>
  <si>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</si>
  <si>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</si>
  <si>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</si>
  <si>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</si>
  <si>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</si>
  <si>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</si>
  <si>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</si>
  <si>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</si>
  <si>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</si>
  <si>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</si>
  <si>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</si>
  <si>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</si>
  <si>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</si>
  <si>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</si>
  <si>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</si>
  <si>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</si>
  <si>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</si>
  <si>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</si>
  <si>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</si>
  <si>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</si>
  <si>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</si>
  <si>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</si>
  <si>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</si>
  <si>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</si>
  <si>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</si>
  <si>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</si>
  <si>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</si>
  <si>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</si>
  <si>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</si>
  <si>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</si>
  <si>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</si>
  <si>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</si>
  <si>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</si>
  <si>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</si>
  <si>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</si>
  <si>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</si>
  <si>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</si>
  <si>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</si>
  <si>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</si>
  <si>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</si>
  <si>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</si>
  <si>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</si>
  <si>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</si>
  <si>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</si>
  <si>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</si>
  <si>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</si>
  <si>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</si>
  <si>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</si>
  <si>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</si>
  <si>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</si>
  <si>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</si>
  <si>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</si>
  <si>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</si>
  <si>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</si>
  <si>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</si>
  <si>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</si>
  <si>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</si>
  <si>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</si>
  <si>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</si>
  <si>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</si>
  <si>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</si>
  <si>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</si>
  <si>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</si>
  <si>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</si>
  <si>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</si>
  <si>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</si>
  <si>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</si>
  <si>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</si>
  <si>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</si>
  <si>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</si>
  <si>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</si>
  <si>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</si>
  <si>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</si>
  <si>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</si>
  <si>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</si>
  <si>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</si>
  <si>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</si>
  <si>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</si>
  <si>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</si>
  <si>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</si>
  <si>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</si>
  <si>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</si>
  <si>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</si>
  <si>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</si>
  <si>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</si>
  <si>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</si>
  <si>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</si>
  <si>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</si>
  <si>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</si>
  <si>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</si>
  <si>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</si>
  <si>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</si>
  <si>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</si>
  <si>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</si>
  <si>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</si>
  <si>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</si>
  <si>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</si>
  <si>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</si>
  <si>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</si>
  <si>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</si>
  <si>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</si>
  <si>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</si>
  <si>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</si>
  <si>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</si>
  <si>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</si>
  <si>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</si>
  <si>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</si>
  <si>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</si>
  <si>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</si>
  <si>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</si>
  <si>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</si>
  <si>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</si>
  <si>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</si>
  <si>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</si>
  <si>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</si>
  <si>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</si>
  <si>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</si>
  <si>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</si>
  <si>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</si>
  <si>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</si>
  <si>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</si>
  <si>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</si>
  <si>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</si>
  <si>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</si>
  <si>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</si>
  <si>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</si>
  <si>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</si>
  <si>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</si>
  <si>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</si>
  <si>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</si>
  <si>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</si>
  <si>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</si>
  <si>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</si>
  <si>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</si>
  <si>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</si>
  <si>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</si>
  <si>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</si>
  <si>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</si>
  <si>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</si>
  <si>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</si>
  <si>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</si>
  <si>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</si>
  <si>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</si>
  <si>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</si>
  <si>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</si>
  <si>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</si>
  <si>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</si>
  <si>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</si>
  <si>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</si>
  <si>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</si>
  <si>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</si>
  <si>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</si>
  <si>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</si>
  <si>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</si>
  <si>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</si>
  <si>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</si>
  <si>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</si>
  <si>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</si>
  <si>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</si>
  <si>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</si>
  <si>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</si>
  <si>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</si>
  <si>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</si>
  <si>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</si>
  <si>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</si>
  <si>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</si>
  <si>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</si>
  <si>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</si>
  <si>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</si>
  <si>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</si>
  <si>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</si>
  <si>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</si>
  <si>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</si>
  <si>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</si>
  <si>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</si>
  <si>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</si>
  <si>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</si>
  <si>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</si>
  <si>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</si>
  <si>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</si>
  <si>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</si>
  <si>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</si>
  <si>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</si>
  <si>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</si>
  <si>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</si>
  <si>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</si>
  <si>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</si>
  <si>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</si>
  <si>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</si>
  <si>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</si>
  <si>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</si>
  <si>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</si>
  <si>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</si>
  <si>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</si>
  <si>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</si>
  <si>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</si>
  <si>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</si>
  <si>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</si>
  <si>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</si>
  <si>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</si>
  <si>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</si>
  <si>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</si>
  <si>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</si>
  <si>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</si>
  <si>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</si>
  <si>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</si>
  <si>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</si>
  <si>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</si>
  <si>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</si>
  <si>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</si>
  <si>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</si>
  <si>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</si>
  <si>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</si>
  <si>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</si>
  <si>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</si>
  <si>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</si>
  <si>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</si>
  <si>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</si>
  <si>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</si>
  <si>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</si>
  <si>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</si>
  <si>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</si>
  <si>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</si>
  <si>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</si>
  <si>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</si>
  <si>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</si>
  <si>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</si>
  <si>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</si>
  <si>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</si>
  <si>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</si>
  <si>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</si>
  <si>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</si>
  <si>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</si>
  <si>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</si>
  <si>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</si>
  <si>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</si>
  <si>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</si>
  <si>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</si>
  <si>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</si>
  <si>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</si>
  <si>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</si>
  <si>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</si>
  <si>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</si>
  <si>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</si>
  <si>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</si>
  <si>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</si>
  <si>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</si>
  <si>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</si>
  <si>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</si>
  <si>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</si>
  <si>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</si>
  <si>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</si>
  <si>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</si>
  <si>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</si>
  <si>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</si>
  <si>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</si>
  <si>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</si>
  <si>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</si>
  <si>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</si>
  <si>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</si>
  <si>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</si>
  <si>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</si>
  <si>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</si>
  <si>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</si>
  <si>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</si>
  <si>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</si>
  <si>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</si>
  <si>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</si>
  <si>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</si>
  <si>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</si>
  <si>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</si>
  <si>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</si>
  <si>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</si>
  <si>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</si>
  <si>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</si>
  <si>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</si>
  <si>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</si>
  <si>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</si>
  <si>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</si>
  <si>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</si>
  <si>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</si>
  <si>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</si>
  <si>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</si>
  <si>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</si>
  <si>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</si>
  <si>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</si>
  <si>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</si>
  <si>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</si>
  <si>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</si>
  <si>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</si>
  <si>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</si>
  <si>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</si>
  <si>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</si>
  <si>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</si>
  <si>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</si>
  <si>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</si>
  <si>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</si>
  <si>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</si>
  <si>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</si>
  <si>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</si>
  <si>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</si>
  <si>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</si>
  <si>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</si>
  <si>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</si>
  <si>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</si>
  <si>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</si>
  <si>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</si>
  <si>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</si>
  <si>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</si>
  <si>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</si>
  <si>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</si>
  <si>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</si>
  <si>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</si>
  <si>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</si>
  <si>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</si>
  <si>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</si>
  <si>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</si>
  <si>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</si>
  <si>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</si>
  <si>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</si>
  <si>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</si>
  <si>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</si>
  <si>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</si>
  <si>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</si>
  <si>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</si>
  <si>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</si>
  <si>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</si>
  <si>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</si>
  <si>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</si>
  <si>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</si>
  <si>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</si>
  <si>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</si>
  <si>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</si>
  <si>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</si>
  <si>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</si>
  <si>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</si>
  <si>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</si>
  <si>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</si>
  <si>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</si>
  <si>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</si>
  <si>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</si>
  <si>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</si>
  <si>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</si>
  <si>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</si>
  <si>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</si>
  <si>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</si>
  <si>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</si>
  <si>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</si>
  <si>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</si>
  <si>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</si>
  <si>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</si>
  <si>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</si>
  <si>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</si>
  <si>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</si>
  <si>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</si>
  <si>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</si>
  <si>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</si>
  <si>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</si>
  <si>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</si>
  <si>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</si>
  <si>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</si>
  <si>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</si>
  <si>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</si>
  <si>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</si>
  <si>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</si>
  <si>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</si>
  <si>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</si>
  <si>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</si>
  <si>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</si>
  <si>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</si>
  <si>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</si>
  <si>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</si>
  <si>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</si>
  <si>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</si>
  <si>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</si>
  <si>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</si>
  <si>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</si>
  <si>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</si>
  <si>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</si>
  <si>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</si>
  <si>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</si>
  <si>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</si>
  <si>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</si>
  <si>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</si>
  <si>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</si>
  <si>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</si>
  <si>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</si>
  <si>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</si>
  <si>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</si>
  <si>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</si>
  <si>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</si>
  <si>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</si>
  <si>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</si>
  <si>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</si>
  <si>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</si>
  <si>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</si>
  <si>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</si>
  <si>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</si>
  <si>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</si>
  <si>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</si>
  <si>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</si>
  <si>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</si>
  <si>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</si>
  <si>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</si>
  <si>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</si>
  <si>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</si>
  <si>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</si>
  <si>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</si>
  <si>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</si>
  <si>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</si>
  <si>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</si>
  <si>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</si>
  <si>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</si>
  <si>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</si>
  <si>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</si>
  <si>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</si>
  <si>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</si>
  <si>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</si>
  <si>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</si>
  <si>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</si>
  <si>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</si>
  <si>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</si>
  <si>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</si>
  <si>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</si>
  <si>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</si>
  <si>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</si>
  <si>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</si>
  <si>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</si>
  <si>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</si>
  <si>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</si>
  <si>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</si>
  <si>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</si>
  <si>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</si>
  <si>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</si>
  <si>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</si>
  <si>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</si>
  <si>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</si>
  <si>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</si>
  <si>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</si>
  <si>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</si>
  <si>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</si>
  <si>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</si>
  <si>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</si>
  <si>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</si>
  <si>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</si>
  <si>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</si>
  <si>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</si>
  <si>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</si>
  <si>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</si>
  <si>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</si>
  <si>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</si>
  <si>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</si>
  <si>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</si>
  <si>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</si>
  <si>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</si>
  <si>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</si>
  <si>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</si>
  <si>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</si>
  <si>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</si>
  <si>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</si>
  <si>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</si>
  <si>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</si>
  <si>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</si>
  <si>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</si>
  <si>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</si>
  <si>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</si>
  <si>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</si>
  <si>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</si>
  <si>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</si>
  <si>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</si>
  <si>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</si>
  <si>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</si>
  <si>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</si>
  <si>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</si>
  <si>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</si>
  <si>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</si>
  <si>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</si>
  <si>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</si>
  <si>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</si>
  <si>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</si>
  <si>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</si>
  <si>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</si>
  <si>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</si>
  <si>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</si>
  <si>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</si>
  <si>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</si>
  <si>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</si>
  <si>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</si>
  <si>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</si>
  <si>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</si>
  <si>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</si>
  <si>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</si>
  <si>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</si>
  <si>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</si>
  <si>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</si>
  <si>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</si>
  <si>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</si>
  <si>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</si>
  <si>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</si>
  <si>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</si>
  <si>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</si>
  <si>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</si>
  <si>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</si>
  <si>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</si>
  <si>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</si>
  <si>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</si>
  <si>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</si>
  <si>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</si>
  <si>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</si>
  <si>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</si>
  <si>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</si>
  <si>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</si>
  <si>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</si>
  <si>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</si>
  <si>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</si>
  <si>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</si>
  <si>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</si>
  <si>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</si>
  <si>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</si>
  <si>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</si>
  <si>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</si>
  <si>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</si>
  <si>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</si>
  <si>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</si>
  <si>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</si>
  <si>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</si>
  <si>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</si>
  <si>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</si>
  <si>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</si>
  <si>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</si>
  <si>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</si>
  <si>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</si>
  <si>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</si>
  <si>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</si>
  <si>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</si>
  <si>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</si>
  <si>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</si>
  <si>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</si>
  <si>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</si>
  <si>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</si>
  <si>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</si>
  <si>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</si>
  <si>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</si>
  <si>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</si>
  <si>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</si>
  <si>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</si>
  <si>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</si>
  <si>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</si>
  <si>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</si>
  <si>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</si>
  <si>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</si>
  <si>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</si>
  <si>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</si>
  <si>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</si>
  <si>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</si>
  <si>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</si>
  <si>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</si>
  <si>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</si>
  <si>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</si>
  <si>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</si>
  <si>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</si>
  <si>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</si>
  <si>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</si>
  <si>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</si>
  <si>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</si>
  <si>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</si>
  <si>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</si>
  <si>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</si>
  <si>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</si>
  <si>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</si>
  <si>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</si>
  <si>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</si>
  <si>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</si>
  <si>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</si>
  <si>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</si>
  <si>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</si>
  <si>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</si>
  <si>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</si>
  <si>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</si>
  <si>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</si>
  <si>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</si>
  <si>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</si>
  <si>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</si>
  <si>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</si>
  <si>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</si>
  <si>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</si>
  <si>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</si>
  <si>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</si>
  <si>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</si>
  <si>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</si>
  <si>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</si>
  <si>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</si>
  <si>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</si>
  <si>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</si>
  <si>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</si>
  <si>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</si>
  <si>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</si>
  <si>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</si>
  <si>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</si>
  <si>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</si>
  <si>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</si>
  <si>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</si>
  <si>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</si>
  <si>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</si>
  <si>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</si>
  <si>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</si>
  <si>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</si>
  <si>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</si>
  <si>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</si>
  <si>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</si>
  <si>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</si>
  <si>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</si>
  <si>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</si>
  <si>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</si>
  <si>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</si>
  <si>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</si>
  <si>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</si>
  <si>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</si>
  <si>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</si>
  <si>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</si>
  <si>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</si>
  <si>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</si>
  <si>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</si>
  <si>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</si>
  <si>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</si>
  <si>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</si>
  <si>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</si>
  <si>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</si>
  <si>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</si>
  <si>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</si>
  <si>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</si>
  <si>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</si>
  <si>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</si>
  <si>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</si>
  <si>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</si>
  <si>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</si>
  <si>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</si>
  <si>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</si>
  <si>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</si>
  <si>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</si>
  <si>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</si>
  <si>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</si>
  <si>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</si>
  <si>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</si>
  <si>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</si>
  <si>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</si>
  <si>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</si>
  <si>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</si>
  <si>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</si>
  <si>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</si>
  <si>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</si>
  <si>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</si>
  <si>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</si>
  <si>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</si>
  <si>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</si>
  <si>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</si>
  <si>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</si>
  <si>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</si>
  <si>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</si>
  <si>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</si>
  <si>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</si>
  <si>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</si>
  <si>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</si>
  <si>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</si>
  <si>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</si>
  <si>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</si>
  <si>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</si>
  <si>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</si>
  <si>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</si>
  <si>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</si>
  <si>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</si>
  <si>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</si>
  <si>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</si>
  <si>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</si>
  <si>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</si>
  <si>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</si>
  <si>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</si>
  <si>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</si>
  <si>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</si>
  <si>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</si>
  <si>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</si>
  <si>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</si>
  <si>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</si>
  <si>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</si>
  <si>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</si>
  <si>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</si>
  <si>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</si>
  <si>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</si>
  <si>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</si>
  <si>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</si>
  <si>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</si>
  <si>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</si>
  <si>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</si>
  <si>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</si>
  <si>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</si>
  <si>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</si>
  <si>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</si>
  <si>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</si>
  <si>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</si>
  <si>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</si>
  <si>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</si>
  <si>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</si>
  <si>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</si>
  <si>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</si>
  <si>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</si>
  <si>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</si>
  <si>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</si>
  <si>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</si>
  <si>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</si>
  <si>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</si>
  <si>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</si>
  <si>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</si>
  <si>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</si>
  <si>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</si>
  <si>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</si>
  <si>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</si>
  <si>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</si>
  <si>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</si>
  <si>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</si>
  <si>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</si>
  <si>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</si>
  <si>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</si>
  <si>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</si>
  <si>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</si>
  <si>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</si>
  <si>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</si>
  <si>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</si>
  <si>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</si>
  <si>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</si>
  <si>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</si>
  <si>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</si>
  <si>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</si>
  <si>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</si>
  <si>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</si>
  <si>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</si>
  <si>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</si>
  <si>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</si>
  <si>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</si>
  <si>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</si>
  <si>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</si>
  <si>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</si>
  <si>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</si>
  <si>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</si>
  <si>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</si>
  <si>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</si>
  <si>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</si>
  <si>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</si>
  <si>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</si>
  <si>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</si>
  <si>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</si>
  <si>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</si>
  <si>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</si>
  <si>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</si>
  <si>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</si>
  <si>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</si>
  <si>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</si>
  <si>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</si>
  <si>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</si>
  <si>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</si>
  <si>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</si>
  <si>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</si>
  <si>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</si>
  <si>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</si>
  <si>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</si>
  <si>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</si>
  <si>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</si>
  <si>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</si>
  <si>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</si>
  <si>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</si>
  <si>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</si>
  <si>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</si>
  <si>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</si>
  <si>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</si>
  <si>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</si>
  <si>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</si>
  <si>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</si>
  <si>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</si>
  <si>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</si>
  <si>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</si>
  <si>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</si>
  <si>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</si>
  <si>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</si>
  <si>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</si>
  <si>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</si>
  <si>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</si>
  <si>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</si>
  <si>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</si>
  <si>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</si>
  <si>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</si>
  <si>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</si>
  <si>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</si>
  <si>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</si>
  <si>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</si>
  <si>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</si>
  <si>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</si>
  <si>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</si>
  <si>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</si>
  <si>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</si>
  <si>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</si>
  <si>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</si>
  <si>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</si>
  <si>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</si>
  <si>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</si>
  <si>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</si>
  <si>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</si>
  <si>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</si>
  <si>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</si>
  <si>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</si>
  <si>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</si>
  <si>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</si>
  <si>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</si>
  <si>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</si>
  <si>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</si>
  <si>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</si>
  <si>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</si>
  <si>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</si>
  <si>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</si>
  <si>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</si>
  <si>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</si>
  <si>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</si>
  <si>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</si>
  <si>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</si>
  <si>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</si>
  <si>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</si>
  <si>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</si>
  <si>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</si>
  <si>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</si>
  <si>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</si>
  <si>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</si>
  <si>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</si>
  <si>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</si>
  <si>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</si>
  <si>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</si>
  <si>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</si>
  <si>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</si>
  <si>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</si>
  <si>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</si>
  <si>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</si>
  <si>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</si>
  <si>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</si>
  <si>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</si>
  <si>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</si>
  <si>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</si>
  <si>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</si>
  <si>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</si>
  <si>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</si>
  <si>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</si>
  <si>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</si>
  <si>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</si>
  <si>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</si>
  <si>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</si>
  <si>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</si>
  <si>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</si>
  <si>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</si>
  <si>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</si>
  <si>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</si>
  <si>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</si>
  <si>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</si>
  <si>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</si>
  <si>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</si>
  <si>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</si>
  <si>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</si>
  <si>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</si>
  <si>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</si>
  <si>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</si>
  <si>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</si>
  <si>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</si>
  <si>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</si>
  <si>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</si>
  <si>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</si>
  <si>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</si>
  <si>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</si>
  <si>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</si>
  <si>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</si>
  <si>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</si>
  <si>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</si>
  <si>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</si>
  <si>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</si>
  <si>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</si>
  <si>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</si>
  <si>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</si>
  <si>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</si>
  <si>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</si>
  <si>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</si>
  <si>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</si>
  <si>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</si>
  <si>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</si>
  <si>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</si>
  <si>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</si>
  <si>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</si>
  <si>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</si>
  <si>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</si>
  <si>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</si>
  <si>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</si>
  <si>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</si>
  <si>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</si>
  <si>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</si>
  <si>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</si>
  <si>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</si>
  <si>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</si>
  <si>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</si>
  <si>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</si>
  <si>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</si>
  <si>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</si>
  <si>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</si>
  <si>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</si>
  <si>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</si>
  <si>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</si>
  <si>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</si>
  <si>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</si>
  <si>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</si>
  <si>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</si>
  <si>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</si>
  <si>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</si>
  <si>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</si>
  <si>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</si>
  <si>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</si>
  <si>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</si>
  <si>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</si>
  <si>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</si>
  <si>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</si>
  <si>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</si>
  <si>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</si>
  <si>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</si>
  <si>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</si>
  <si>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</si>
  <si>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</si>
  <si>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</si>
  <si>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</si>
  <si>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</si>
  <si>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</si>
  <si>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</si>
  <si>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</si>
  <si>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</si>
  <si>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</si>
  <si>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</si>
  <si>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</si>
  <si>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</si>
  <si>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</si>
  <si>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</si>
  <si>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</si>
  <si>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</si>
  <si>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</si>
  <si>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</si>
  <si>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</si>
  <si>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</si>
  <si>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</si>
  <si>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</si>
  <si>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</si>
  <si>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</si>
  <si>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</si>
  <si>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</si>
  <si>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</si>
  <si>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</si>
  <si>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</si>
  <si>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</si>
  <si>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</si>
  <si>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</si>
  <si>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</si>
  <si>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</si>
  <si>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</si>
  <si>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</si>
  <si>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</si>
  <si>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</si>
  <si>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</si>
  <si>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</si>
  <si>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</si>
  <si>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</si>
  <si>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</si>
  <si>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</si>
  <si>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</si>
  <si>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</si>
  <si>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</si>
  <si>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</si>
  <si>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</si>
  <si>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</si>
  <si>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</si>
  <si>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</si>
  <si>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</si>
  <si>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</si>
  <si>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</si>
  <si>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</si>
  <si>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</si>
  <si>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</si>
  <si>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</si>
  <si>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</si>
  <si>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</si>
  <si>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</si>
  <si>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</si>
  <si>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</si>
  <si>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</si>
  <si>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</si>
  <si>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</si>
  <si>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</si>
  <si>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</si>
  <si>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</si>
  <si>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</si>
  <si>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</si>
  <si>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</si>
  <si>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</si>
  <si>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</si>
  <si>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</si>
  <si>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</si>
  <si>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</si>
  <si>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</si>
  <si>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</si>
  <si>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</si>
  <si>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</si>
  <si>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</si>
  <si>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</si>
  <si>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</si>
  <si>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</si>
  <si>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</si>
  <si>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</si>
  <si>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</si>
  <si>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</si>
  <si>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</si>
  <si>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</si>
  <si>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</si>
  <si>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</si>
  <si>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</si>
  <si>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</si>
  <si>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</si>
  <si>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</si>
  <si>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</si>
  <si>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</si>
  <si>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</si>
  <si>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</si>
  <si>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</si>
  <si>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</si>
  <si>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</si>
  <si>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</si>
  <si>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</si>
  <si>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</si>
  <si>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</si>
  <si>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</si>
  <si>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</si>
  <si>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</si>
  <si>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</si>
  <si>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</si>
  <si>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</si>
  <si>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</si>
  <si>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</si>
  <si>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</si>
  <si>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</si>
  <si>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</si>
  <si>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</si>
  <si>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</si>
  <si>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</si>
  <si>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</si>
  <si>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</si>
  <si>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</si>
  <si>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</si>
  <si>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</si>
  <si>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</si>
  <si>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</si>
  <si>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</si>
  <si>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</si>
  <si>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</si>
  <si>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</si>
  <si>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</si>
  <si>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</si>
  <si>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</si>
  <si>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</si>
  <si>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</si>
  <si>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</si>
  <si>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</si>
  <si>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</si>
  <si>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</si>
  <si>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</si>
  <si>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</si>
  <si>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</si>
  <si>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</si>
  <si>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</si>
  <si>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</si>
  <si>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</si>
  <si>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</si>
  <si>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</si>
  <si>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</si>
  <si>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</si>
  <si>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</si>
  <si>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</si>
  <si>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</si>
  <si>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</si>
  <si>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</si>
  <si>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</si>
  <si>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</si>
  <si>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</si>
  <si>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</si>
  <si>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</si>
  <si>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</si>
  <si>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</si>
  <si>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</si>
  <si>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</si>
  <si>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</si>
  <si>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</si>
  <si>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</si>
  <si>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</si>
  <si>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</si>
  <si>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</si>
  <si>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</si>
  <si>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</si>
  <si>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</si>
  <si>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</si>
  <si>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</si>
  <si>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</si>
  <si>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</si>
  <si>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</si>
  <si>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</si>
  <si>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</si>
  <si>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</si>
  <si>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</si>
  <si>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</si>
  <si>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</si>
  <si>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</si>
  <si>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</si>
  <si>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</si>
  <si>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</si>
  <si>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</si>
  <si>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</si>
  <si>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</si>
  <si>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</si>
  <si>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</si>
  <si>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</si>
  <si>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</si>
  <si>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</si>
  <si>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</si>
  <si>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</si>
  <si>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</si>
  <si>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</si>
  <si>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</si>
  <si>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</si>
  <si>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</si>
  <si>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</si>
  <si>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</si>
  <si>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</si>
  <si>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</si>
  <si>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</si>
  <si>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</si>
  <si>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</si>
  <si>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</si>
  <si>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</si>
  <si>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</si>
  <si>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</si>
  <si>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</si>
  <si>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</si>
  <si>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</si>
  <si>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</si>
  <si>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</si>
  <si>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</si>
  <si>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</si>
  <si>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</si>
  <si>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</si>
  <si>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</si>
  <si>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</si>
  <si>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</si>
  <si>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</si>
  <si>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</si>
  <si>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</si>
  <si>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</si>
  <si>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</si>
  <si>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</si>
  <si>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</si>
  <si>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</si>
  <si>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</si>
  <si>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</si>
  <si>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</si>
  <si>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</si>
  <si>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</si>
  <si>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</si>
  <si>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</si>
  <si>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</si>
  <si>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</si>
  <si>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</si>
  <si>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</si>
  <si>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</si>
  <si>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</si>
  <si>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</si>
  <si>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</si>
  <si>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</si>
  <si>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</si>
  <si>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</si>
  <si>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</si>
  <si>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</si>
  <si>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</si>
  <si>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</si>
  <si>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</si>
  <si>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</si>
  <si>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</si>
  <si>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</si>
  <si>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</si>
  <si>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</si>
  <si>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</si>
  <si>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</si>
  <si>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</si>
  <si>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</si>
  <si>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</si>
  <si>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</si>
  <si>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</si>
  <si>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</si>
  <si>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</si>
  <si>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</si>
  <si>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</si>
  <si>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</si>
  <si>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</si>
  <si>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</si>
  <si>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</si>
  <si>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</si>
  <si>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</si>
  <si>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</si>
  <si>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</si>
  <si>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</si>
  <si>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</si>
  <si>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</si>
  <si>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</si>
  <si>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</si>
  <si>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</si>
  <si>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</si>
  <si>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</si>
  <si>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</si>
  <si>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</si>
  <si>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</si>
  <si>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</si>
  <si>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</si>
  <si>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</si>
  <si>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</si>
  <si>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</si>
  <si>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</si>
  <si>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</si>
  <si>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</si>
  <si>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</si>
  <si>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</si>
  <si>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</si>
  <si>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</si>
  <si>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</si>
  <si>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</si>
  <si>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</si>
  <si>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</si>
  <si>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</si>
  <si>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</si>
  <si>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</si>
  <si>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</si>
  <si>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</si>
  <si>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</si>
  <si>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</si>
  <si>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</si>
  <si>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</si>
  <si>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</si>
  <si>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</si>
  <si>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</si>
  <si>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</si>
  <si>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</si>
  <si>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</si>
  <si>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</si>
  <si>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</si>
  <si>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</si>
  <si>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</si>
  <si>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</si>
  <si>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</si>
  <si>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</si>
  <si>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</si>
  <si>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</si>
  <si>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</si>
  <si>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</si>
  <si>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</si>
  <si>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</si>
  <si>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</si>
  <si>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</si>
  <si>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</si>
  <si>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</si>
  <si>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</si>
  <si>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</si>
  <si>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</si>
  <si>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</si>
  <si>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</si>
  <si>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</si>
  <si>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</si>
  <si>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</si>
  <si>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</si>
  <si>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</si>
  <si>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</si>
  <si>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</si>
  <si>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</si>
  <si>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</si>
  <si>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</si>
  <si>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</si>
  <si>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</si>
  <si>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</si>
  <si>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</si>
  <si>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</si>
  <si>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</si>
  <si>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</si>
  <si>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</si>
  <si>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</si>
  <si>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</si>
  <si>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</si>
  <si>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</si>
  <si>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</si>
  <si>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</si>
  <si>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</si>
  <si>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</si>
  <si>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</si>
  <si>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</si>
  <si>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</si>
  <si>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</si>
  <si>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</si>
  <si>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</si>
  <si>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</si>
  <si>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</si>
  <si>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</si>
  <si>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</si>
  <si>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</si>
  <si>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</si>
  <si>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</si>
  <si>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</si>
  <si>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</si>
  <si>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</si>
  <si>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</si>
  <si>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</si>
  <si>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</si>
  <si>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</si>
  <si>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</si>
  <si>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</si>
  <si>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</si>
  <si>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</si>
  <si>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</si>
  <si>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</si>
  <si>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</si>
  <si>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</si>
  <si>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</si>
  <si>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</si>
  <si>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</si>
  <si>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</si>
  <si>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</si>
  <si>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</si>
  <si>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</si>
  <si>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</si>
  <si>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</si>
  <si>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</si>
  <si>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</si>
  <si>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</si>
  <si>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</si>
  <si>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</si>
  <si>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</si>
  <si>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</si>
  <si>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</si>
  <si>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</si>
  <si>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</si>
  <si>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</si>
  <si>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</si>
  <si>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</si>
  <si>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</si>
  <si>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</si>
  <si>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</si>
  <si>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</si>
  <si>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</si>
  <si>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</si>
  <si>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</si>
  <si>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</si>
  <si>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</si>
  <si>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</si>
  <si>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</si>
  <si>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</si>
  <si>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</si>
  <si>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</si>
  <si>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</si>
  <si>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</si>
  <si>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</si>
  <si>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</si>
  <si>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</si>
  <si>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</si>
  <si>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</si>
  <si>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</si>
  <si>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</si>
  <si>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</si>
  <si>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</si>
  <si>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</si>
  <si>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</si>
  <si>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</si>
  <si>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</si>
  <si>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</si>
  <si>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</si>
  <si>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</si>
  <si>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</si>
  <si>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</si>
  <si>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</si>
  <si>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</si>
  <si>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</si>
  <si>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</si>
  <si>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</si>
  <si>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</si>
  <si>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</si>
  <si>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</si>
  <si>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</si>
  <si>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</si>
  <si>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</si>
  <si>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</si>
  <si>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</si>
  <si>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</si>
  <si>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</si>
  <si>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</si>
  <si>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</si>
  <si>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</si>
  <si>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</si>
  <si>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</si>
  <si>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</si>
  <si>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</si>
  <si>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</si>
  <si>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</si>
  <si>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</si>
  <si>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</si>
  <si>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</si>
  <si>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</si>
  <si>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</si>
  <si>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</si>
  <si>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</si>
  <si>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</si>
  <si>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</si>
  <si>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</si>
  <si>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</si>
  <si>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</si>
  <si>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</si>
  <si>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</si>
  <si>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</si>
  <si>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</si>
  <si>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</si>
  <si>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</si>
  <si>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</si>
  <si>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</si>
  <si>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</si>
  <si>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</si>
  <si>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</si>
  <si>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</si>
  <si>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</si>
  <si>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</si>
  <si>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</si>
  <si>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</si>
  <si>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</si>
  <si>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</si>
  <si>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</si>
  <si>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</si>
  <si>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</si>
  <si>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</si>
  <si>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</si>
  <si>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</si>
  <si>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</si>
  <si>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</si>
  <si>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</si>
  <si>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</si>
  <si>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</si>
  <si>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</si>
  <si>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</si>
  <si>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</si>
  <si>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</si>
  <si>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</si>
  <si>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</si>
  <si>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</si>
  <si>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</si>
  <si>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</si>
  <si>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</si>
  <si>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</si>
  <si>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</si>
  <si>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</si>
  <si>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</si>
  <si>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</si>
  <si>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</si>
  <si>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</si>
  <si>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</si>
  <si>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</si>
  <si>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</si>
  <si>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</si>
  <si>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</si>
  <si>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</si>
  <si>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</si>
  <si>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</si>
  <si>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</si>
  <si>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</si>
  <si>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</si>
  <si>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</si>
  <si>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</si>
  <si>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</si>
  <si>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</si>
  <si>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</si>
  <si>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</si>
  <si>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</si>
  <si>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</si>
  <si>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</si>
  <si>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</si>
  <si>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</si>
  <si>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</si>
  <si>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</si>
  <si>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</si>
  <si>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</si>
  <si>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</si>
  <si>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</si>
  <si>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</si>
  <si>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</si>
  <si>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</si>
  <si>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</si>
  <si>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</si>
  <si>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</si>
  <si>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</si>
  <si>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</si>
  <si>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</si>
  <si>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</si>
  <si>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</si>
  <si>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</si>
  <si>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</si>
  <si>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</si>
  <si>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</si>
  <si>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</si>
  <si>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</si>
  <si>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</si>
  <si>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</si>
  <si>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</si>
  <si>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</si>
  <si>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</si>
  <si>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</si>
  <si>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</si>
  <si>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</si>
  <si>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</si>
  <si>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</si>
  <si>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</si>
  <si>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</si>
  <si>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</si>
  <si>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</si>
  <si>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</si>
  <si>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</si>
  <si>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</si>
  <si>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</si>
  <si>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</si>
  <si>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</si>
  <si>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</si>
  <si>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</si>
  <si>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</si>
  <si>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</si>
  <si>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</si>
  <si>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</si>
  <si>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</si>
  <si>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</si>
  <si>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</si>
  <si>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</si>
  <si>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</si>
  <si>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</si>
  <si>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</si>
  <si>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</si>
  <si>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</si>
  <si>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</si>
  <si>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</si>
  <si>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</si>
  <si>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</si>
  <si>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</si>
  <si>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</si>
  <si>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</si>
  <si>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</si>
  <si>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</si>
  <si>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</si>
  <si>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</si>
  <si>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</si>
  <si>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</si>
  <si>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</si>
  <si>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</si>
  <si>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</si>
  <si>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</si>
  <si>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</si>
  <si>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</si>
  <si>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</si>
  <si>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</si>
  <si>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</si>
  <si>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</si>
  <si>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</si>
  <si>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</si>
  <si>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</si>
  <si>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</si>
  <si>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</si>
  <si>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</si>
  <si>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</si>
  <si>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</si>
  <si>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</si>
  <si>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</si>
  <si>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</si>
  <si>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</si>
  <si>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</si>
  <si>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</si>
  <si>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</si>
  <si>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</si>
  <si>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</si>
  <si>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</si>
  <si>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</si>
  <si>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</si>
  <si>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</si>
  <si>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</si>
  <si>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</si>
  <si>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</si>
  <si>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</si>
  <si>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</si>
  <si>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</si>
  <si>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</si>
  <si>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</si>
  <si>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</si>
  <si>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</si>
  <si>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</si>
  <si>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</si>
  <si>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</si>
  <si>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</si>
  <si>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</si>
  <si>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</si>
  <si>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</si>
  <si>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</si>
  <si>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</si>
  <si>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</si>
  <si>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</si>
  <si>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</si>
  <si>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</si>
  <si>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</si>
  <si>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</si>
  <si>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</si>
  <si>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</si>
  <si>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</si>
  <si>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</si>
  <si>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</si>
  <si>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</si>
  <si>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</si>
  <si>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</si>
  <si>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</si>
  <si>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</si>
  <si>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</si>
  <si>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</si>
  <si>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</si>
  <si>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</si>
  <si>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</si>
  <si>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</si>
  <si>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</si>
  <si>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</si>
  <si>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</si>
  <si>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</si>
  <si>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</si>
  <si>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</si>
  <si>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</si>
  <si>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</si>
  <si>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</si>
  <si>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</si>
  <si>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</si>
  <si>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</si>
  <si>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</si>
  <si>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</si>
  <si>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</si>
  <si>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</si>
  <si>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</si>
  <si>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</si>
  <si>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</si>
  <si>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</si>
  <si>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</si>
  <si>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</si>
  <si>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</si>
  <si>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</si>
  <si>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</si>
  <si>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</si>
  <si>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</si>
  <si>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</si>
  <si>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</si>
  <si>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</si>
  <si>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</si>
  <si>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</si>
  <si>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</si>
  <si>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</si>
  <si>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</si>
  <si>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</si>
  <si>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</si>
  <si>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</si>
  <si>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</si>
  <si>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</si>
  <si>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</si>
  <si>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</si>
  <si>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</si>
  <si>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</si>
  <si>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</si>
  <si>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</si>
  <si>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</si>
  <si>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</si>
  <si>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</si>
  <si>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</si>
  <si>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</si>
  <si>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</si>
  <si>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</si>
  <si>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</si>
  <si>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</si>
  <si>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</si>
  <si>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</si>
  <si>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</si>
  <si>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</si>
  <si>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</si>
  <si>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</si>
  <si>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</si>
  <si>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</si>
  <si>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</si>
  <si>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</si>
  <si>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</si>
  <si>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</si>
  <si>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</si>
  <si>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</si>
  <si>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</si>
  <si>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</si>
  <si>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</si>
  <si>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</si>
  <si>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</si>
  <si>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</si>
  <si>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</si>
  <si>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</si>
  <si>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</si>
  <si>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</si>
  <si>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</si>
  <si>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</si>
  <si>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</si>
  <si>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</si>
  <si>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</si>
  <si>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</si>
  <si>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</si>
  <si>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</si>
  <si>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</si>
  <si>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</si>
  <si>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</si>
  <si>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</si>
  <si>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</si>
  <si>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</si>
  <si>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</si>
  <si>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</si>
  <si>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</si>
  <si>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</si>
  <si>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</si>
  <si>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</si>
  <si>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</si>
  <si>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</si>
  <si>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</si>
  <si>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</si>
  <si>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</si>
  <si>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</si>
  <si>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</si>
  <si>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</si>
  <si>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</si>
  <si>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</si>
  <si>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</si>
  <si>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</si>
  <si>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</si>
  <si>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</si>
  <si>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</si>
  <si>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</si>
  <si>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</si>
  <si>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</si>
  <si>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</si>
  <si>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</si>
  <si>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</si>
  <si>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</si>
  <si>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</si>
  <si>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</si>
  <si>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</si>
  <si>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</si>
  <si>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</si>
  <si>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</si>
  <si>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</si>
  <si>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</si>
  <si>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</si>
  <si>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</si>
  <si>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</si>
  <si>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</si>
  <si>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</si>
  <si>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</si>
  <si>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</si>
  <si>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</si>
  <si>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</si>
  <si>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</si>
  <si>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</si>
  <si>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</si>
  <si>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</si>
  <si>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</si>
  <si>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</si>
  <si>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</si>
  <si>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</si>
  <si>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</si>
  <si>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</si>
  <si>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</si>
  <si>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</si>
  <si>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</si>
  <si>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</si>
  <si>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</si>
  <si>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</si>
  <si>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</si>
  <si>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</si>
  <si>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</si>
  <si>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</si>
  <si>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</si>
  <si>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</si>
  <si>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</si>
  <si>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</si>
  <si>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</si>
  <si>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</si>
  <si>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</si>
  <si>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</si>
  <si>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</si>
  <si>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</si>
  <si>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</si>
  <si>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</si>
  <si>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</si>
  <si>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</si>
  <si>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</si>
  <si>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</si>
  <si>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</si>
  <si>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</si>
  <si>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</si>
  <si>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</si>
  <si>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</si>
  <si>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</si>
  <si>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</si>
  <si>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</si>
  <si>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</si>
  <si>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</si>
  <si>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</si>
  <si>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</si>
  <si>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</si>
  <si>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</si>
  <si>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</si>
  <si>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</si>
  <si>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</si>
  <si>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</si>
  <si>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</si>
  <si>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</si>
  <si>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</si>
  <si>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</si>
  <si>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</si>
  <si>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</si>
  <si>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</si>
  <si>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</si>
  <si>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</si>
  <si>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</si>
  <si>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</si>
  <si>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</si>
  <si>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</si>
  <si>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</si>
  <si>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</si>
  <si>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</si>
  <si>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</si>
  <si>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</si>
  <si>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</si>
  <si>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</si>
  <si>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</si>
  <si>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</si>
  <si>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</si>
  <si>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</si>
  <si>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</si>
  <si>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</si>
  <si>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</si>
  <si>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</si>
  <si>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</si>
  <si>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</si>
  <si>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</si>
  <si>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</si>
  <si>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</si>
  <si>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</si>
  <si>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</si>
  <si>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</si>
  <si>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</si>
  <si>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</si>
  <si>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</si>
  <si>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</si>
  <si>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</si>
  <si>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</si>
  <si>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</si>
  <si>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</si>
  <si>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</si>
  <si>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</si>
  <si>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</si>
  <si>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</si>
  <si>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</si>
  <si>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</si>
  <si>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</si>
  <si>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</si>
  <si>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</si>
  <si>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</si>
  <si>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</si>
  <si>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</si>
  <si>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</si>
  <si>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</si>
  <si>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</si>
  <si>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</si>
  <si>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</si>
  <si>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</si>
  <si>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</si>
  <si>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</si>
  <si>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</si>
  <si>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</si>
  <si>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</si>
  <si>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</si>
  <si>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</si>
  <si>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</si>
  <si>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</si>
  <si>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</si>
  <si>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</si>
  <si>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</si>
  <si>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</si>
  <si>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</si>
  <si>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</si>
  <si>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</si>
  <si>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</si>
  <si>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</si>
  <si>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</si>
  <si>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</si>
  <si>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</si>
  <si>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</si>
  <si>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</si>
  <si>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</si>
  <si>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</si>
  <si>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</si>
  <si>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</si>
  <si>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</si>
  <si>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</si>
  <si>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</si>
  <si>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</si>
  <si>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</si>
  <si>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</si>
  <si>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</si>
  <si>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</si>
  <si>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</si>
  <si>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</si>
  <si>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</si>
  <si>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</si>
  <si>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</si>
  <si>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</si>
  <si>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</si>
  <si>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</si>
  <si>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</si>
  <si>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</si>
  <si>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</si>
  <si>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</si>
  <si>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</si>
  <si>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</si>
  <si>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</si>
  <si>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</si>
  <si>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</si>
  <si>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</si>
  <si>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</si>
  <si>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</si>
  <si>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</si>
  <si>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</si>
  <si>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</si>
  <si>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</si>
  <si>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</si>
  <si>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</si>
  <si>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</si>
  <si>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</si>
  <si>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</si>
  <si>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</si>
  <si>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</si>
  <si>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</si>
  <si>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</si>
  <si>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</si>
  <si>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</si>
  <si>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</si>
  <si>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</si>
  <si>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</si>
  <si>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</si>
  <si>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</si>
  <si>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</si>
  <si>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</si>
  <si>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</si>
  <si>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</si>
  <si>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</si>
  <si>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</si>
  <si>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</si>
  <si>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</si>
  <si>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</si>
  <si>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</si>
  <si>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</si>
  <si>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</si>
  <si>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</si>
  <si>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</si>
  <si>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</si>
  <si>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</si>
  <si>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</si>
  <si>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</si>
  <si>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</si>
  <si>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</si>
  <si>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</si>
  <si>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</si>
  <si>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</si>
  <si>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</si>
  <si>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</si>
  <si>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</si>
  <si>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</si>
  <si>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</si>
  <si>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</si>
  <si>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</si>
  <si>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</si>
  <si>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</si>
  <si>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</si>
  <si>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</si>
  <si>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</si>
  <si>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</si>
  <si>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</si>
  <si>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</si>
  <si>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</si>
  <si>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</si>
  <si>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</si>
  <si>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</si>
  <si>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</si>
  <si>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</si>
  <si>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</si>
  <si>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</si>
  <si>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</si>
  <si>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</si>
  <si>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</si>
  <si>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</si>
  <si>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</si>
  <si>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</si>
  <si>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</si>
  <si>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</si>
  <si>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</si>
  <si>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</si>
  <si>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</si>
  <si>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</si>
  <si>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</si>
  <si>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</si>
  <si>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</si>
  <si>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</si>
  <si>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</si>
  <si>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</si>
  <si>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</si>
  <si>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</si>
  <si>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</si>
  <si>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</si>
  <si>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</si>
  <si>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</si>
  <si>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</si>
  <si>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</si>
  <si>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</si>
  <si>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</si>
  <si>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</si>
  <si>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</si>
  <si>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</si>
  <si>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</si>
  <si>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</si>
  <si>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</si>
  <si>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</si>
  <si>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</si>
  <si>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</si>
  <si>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</si>
  <si>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</si>
  <si>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</si>
  <si>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</si>
  <si>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</si>
  <si>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</si>
  <si>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</si>
  <si>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</si>
  <si>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</si>
  <si>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</si>
  <si>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</si>
  <si>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</si>
  <si>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</si>
  <si>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</si>
  <si>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</si>
  <si>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</si>
  <si>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</si>
  <si>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</si>
  <si>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</si>
  <si>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</si>
  <si>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</si>
  <si>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</si>
  <si>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</si>
  <si>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</si>
  <si>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</si>
  <si>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</si>
  <si>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</si>
  <si>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</si>
  <si>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</si>
  <si>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</si>
  <si>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</si>
  <si>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</si>
  <si>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</si>
  <si>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</si>
  <si>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</si>
  <si>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</si>
  <si>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</si>
  <si>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</si>
  <si>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</si>
  <si>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</si>
  <si>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</si>
  <si>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</si>
  <si>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</si>
  <si>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</si>
  <si>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</si>
  <si>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</si>
  <si>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</si>
  <si>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</si>
  <si>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</si>
  <si>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</si>
  <si>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</si>
  <si>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</si>
  <si>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</si>
  <si>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</si>
  <si>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</si>
  <si>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</si>
  <si>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</si>
  <si>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</si>
  <si>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</si>
  <si>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</si>
  <si>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</si>
  <si>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</si>
  <si>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</si>
  <si>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</si>
  <si>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</si>
  <si>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</si>
  <si>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</si>
  <si>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</si>
  <si>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</si>
  <si>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</si>
  <si>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</si>
  <si>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</si>
  <si>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</si>
  <si>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</si>
  <si>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</si>
  <si>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</si>
  <si>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</si>
  <si>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</si>
  <si>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</si>
  <si>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</si>
  <si>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</si>
  <si>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</si>
  <si>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</si>
  <si>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</si>
  <si>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</si>
  <si>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</si>
  <si>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</si>
  <si>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</si>
  <si>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</si>
  <si>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</si>
  <si>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</si>
  <si>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</si>
  <si>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</si>
  <si>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</si>
  <si>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</si>
  <si>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</si>
  <si>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</si>
  <si>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</si>
  <si>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</si>
  <si>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</si>
  <si>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</si>
  <si>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</si>
  <si>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</si>
  <si>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</si>
  <si>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</si>
  <si>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</si>
  <si>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</si>
  <si>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</si>
  <si>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</si>
  <si>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</si>
  <si>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</si>
  <si>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</si>
  <si>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</si>
  <si>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</si>
  <si>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</si>
  <si>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</si>
  <si>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</si>
  <si>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</si>
  <si>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</si>
  <si>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</si>
  <si>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</si>
  <si>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</si>
  <si>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</si>
  <si>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</si>
  <si>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</si>
  <si>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</si>
  <si>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</si>
  <si>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</si>
  <si>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</si>
  <si>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</si>
  <si>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</si>
  <si>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</si>
  <si>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</si>
  <si>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</si>
  <si>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</si>
  <si>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</si>
  <si>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</si>
  <si>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</si>
  <si>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</si>
  <si>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</si>
  <si>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</si>
  <si>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</si>
  <si>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</si>
  <si>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</si>
  <si>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</si>
  <si>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</si>
  <si>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</si>
  <si>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</si>
  <si>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</si>
  <si>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</si>
  <si>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</si>
  <si>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</si>
  <si>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</si>
  <si>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</si>
  <si>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</si>
  <si>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</si>
  <si>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</si>
  <si>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</si>
  <si>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</si>
  <si>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</si>
  <si>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</si>
  <si>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</si>
  <si>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</si>
  <si>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</si>
  <si>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</si>
  <si>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</si>
  <si>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</si>
  <si>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</si>
  <si>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</si>
  <si>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</si>
  <si>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</si>
  <si>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</si>
  <si>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</si>
  <si>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</si>
  <si>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</si>
  <si>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</si>
  <si>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</si>
  <si>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</si>
  <si>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</si>
  <si>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</si>
  <si>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</si>
  <si>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</si>
  <si>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</si>
  <si>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</si>
  <si>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</si>
  <si>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</si>
  <si>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</si>
  <si>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</si>
  <si>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</si>
  <si>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</si>
  <si>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</si>
  <si>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</si>
  <si>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</si>
  <si>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</si>
  <si>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</si>
  <si>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</si>
  <si>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</si>
  <si>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</si>
  <si>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</si>
  <si>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</si>
  <si>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</si>
  <si>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</si>
  <si>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</si>
  <si>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</si>
  <si>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</si>
  <si>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</si>
  <si>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</si>
  <si>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</si>
  <si>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</si>
  <si>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</si>
  <si>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</si>
  <si>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</si>
  <si>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</si>
  <si>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</si>
  <si>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</si>
  <si>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</si>
  <si>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</si>
  <si>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</si>
  <si>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</si>
  <si>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</si>
  <si>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</si>
  <si>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</si>
  <si>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</si>
  <si>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</si>
  <si>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</si>
  <si>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</si>
  <si>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</si>
  <si>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</si>
  <si>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</si>
  <si>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</si>
  <si>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</si>
  <si>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</si>
  <si>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</si>
  <si>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</si>
  <si>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</si>
  <si>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</si>
  <si>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</si>
  <si>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</si>
  <si>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</si>
  <si>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</si>
  <si>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</si>
  <si>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</si>
  <si>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</si>
  <si>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</si>
  <si>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</si>
  <si>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</si>
  <si>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</si>
  <si>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</si>
  <si>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</si>
  <si>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</si>
  <si>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</si>
  <si>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</si>
  <si>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</si>
  <si>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</si>
  <si>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</si>
  <si>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</si>
  <si>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</si>
  <si>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</si>
  <si>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</si>
  <si>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</si>
  <si>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</si>
  <si>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</si>
  <si>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</si>
  <si>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</si>
  <si>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</si>
  <si>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</si>
  <si>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</si>
  <si>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</si>
  <si>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</si>
  <si>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</si>
  <si>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</si>
  <si>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</si>
  <si>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</si>
  <si>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</si>
  <si>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</si>
  <si>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</si>
  <si>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</si>
  <si>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</si>
  <si>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</si>
  <si>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</si>
  <si>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</si>
  <si>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</si>
  <si>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</si>
  <si>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</si>
  <si>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</si>
  <si>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</si>
  <si>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</si>
  <si>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</si>
  <si>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</si>
  <si>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</si>
  <si>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</si>
  <si>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</si>
  <si>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</si>
  <si>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</si>
  <si>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</si>
  <si>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</si>
  <si>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</si>
  <si>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</si>
  <si>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</si>
  <si>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</si>
  <si>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</si>
  <si>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</si>
  <si>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</si>
  <si>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</si>
  <si>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</si>
  <si>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</si>
  <si>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</si>
  <si>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</si>
  <si>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</si>
  <si>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</si>
  <si>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</si>
  <si>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</si>
  <si>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</si>
  <si>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</si>
  <si>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</si>
  <si>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</si>
  <si>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</si>
  <si>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</si>
  <si>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</si>
  <si>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</si>
  <si>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</si>
  <si>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</si>
  <si>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</si>
  <si>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</si>
  <si>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</si>
  <si>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</si>
  <si>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</si>
  <si>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</si>
  <si>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</si>
  <si>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</si>
  <si>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</si>
  <si>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</si>
  <si>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</si>
  <si>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</si>
  <si>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</si>
  <si>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</si>
  <si>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</si>
  <si>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</si>
  <si>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</si>
  <si>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</si>
  <si>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</si>
  <si>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</si>
  <si>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</si>
  <si>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</si>
  <si>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</si>
  <si>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</si>
  <si>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</si>
  <si>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</si>
  <si>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</si>
  <si>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</si>
  <si>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</si>
  <si>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</si>
  <si>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</si>
  <si>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</si>
  <si>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</si>
  <si>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</si>
  <si>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</si>
  <si>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</si>
  <si>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</si>
  <si>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</si>
  <si>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</si>
  <si>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</si>
  <si>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</si>
  <si>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</si>
  <si>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</si>
  <si>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</si>
  <si>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</si>
  <si>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</si>
  <si>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</si>
  <si>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</si>
  <si>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</si>
  <si>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</si>
  <si>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</si>
  <si>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</si>
  <si>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</si>
  <si>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</si>
  <si>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</si>
  <si>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</si>
  <si>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</si>
  <si>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</si>
  <si>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</si>
  <si>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</si>
  <si>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</si>
  <si>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</si>
  <si>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</si>
  <si>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</si>
  <si>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</si>
  <si>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</si>
  <si>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</si>
  <si>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</si>
  <si>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</si>
  <si>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</si>
  <si>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</si>
  <si>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</si>
  <si>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</si>
  <si>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</si>
  <si>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</si>
  <si>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</si>
  <si>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</si>
  <si>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</si>
  <si>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</si>
  <si>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</si>
  <si>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</si>
  <si>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</si>
  <si>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</si>
  <si>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</si>
  <si>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</si>
  <si>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</si>
  <si>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</si>
  <si>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</si>
  <si>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</si>
  <si>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</si>
  <si>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</si>
  <si>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</si>
  <si>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</si>
  <si>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</si>
  <si>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</si>
  <si>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</si>
  <si>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</si>
  <si>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</si>
  <si>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</si>
  <si>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</si>
  <si>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</si>
  <si>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</si>
  <si>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</si>
  <si>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</si>
  <si>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</si>
  <si>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</si>
  <si>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</si>
  <si>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</si>
  <si>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</si>
  <si>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</si>
  <si>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</si>
  <si>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</si>
  <si>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</si>
  <si>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</si>
  <si>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</si>
  <si>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</si>
  <si>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</si>
  <si>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</si>
  <si>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</si>
  <si>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</si>
  <si>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</si>
  <si>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</si>
  <si>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</si>
  <si>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</si>
  <si>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</si>
  <si>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</si>
  <si>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</si>
  <si>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</si>
  <si>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</si>
  <si>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</si>
  <si>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</si>
  <si>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</si>
  <si>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</si>
  <si>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</si>
  <si>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</si>
  <si>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</si>
  <si>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</si>
  <si>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</si>
  <si>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</si>
  <si>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</si>
  <si>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</si>
  <si>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</si>
  <si>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</si>
  <si>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</si>
  <si>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</si>
  <si>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</si>
  <si>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</si>
  <si>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</si>
  <si>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</si>
  <si>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</si>
  <si>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</si>
  <si>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</si>
  <si>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</si>
  <si>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</si>
  <si>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</si>
  <si>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</si>
  <si>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</si>
  <si>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</si>
  <si>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</si>
  <si>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</si>
  <si>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</si>
  <si>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</si>
  <si>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</si>
  <si>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</si>
  <si>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</si>
  <si>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</si>
  <si>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</si>
  <si>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</si>
  <si>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</si>
  <si>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</si>
  <si>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</si>
  <si>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</si>
  <si>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</si>
  <si>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</si>
  <si>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</si>
  <si>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</si>
  <si>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</si>
  <si>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</si>
  <si>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</si>
  <si>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</si>
  <si>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</si>
  <si>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</si>
  <si>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</si>
  <si>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</si>
  <si>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</si>
  <si>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</si>
  <si>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</si>
  <si>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</si>
  <si>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</si>
  <si>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</si>
  <si>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</si>
  <si>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</si>
  <si>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</si>
  <si>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</si>
  <si>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</si>
  <si>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</si>
  <si>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</si>
  <si>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</si>
  <si>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</si>
  <si>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</si>
  <si>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</si>
  <si>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</si>
  <si>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</si>
  <si>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</si>
  <si>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</si>
  <si>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</si>
  <si>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</si>
  <si>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</si>
  <si>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</si>
  <si>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</si>
  <si>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</si>
  <si>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</si>
  <si>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</si>
  <si>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</si>
  <si>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</si>
  <si>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</si>
  <si>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</si>
  <si>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</si>
  <si>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</si>
  <si>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</si>
  <si>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</si>
  <si>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</si>
  <si>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</si>
  <si>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</si>
  <si>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</si>
  <si>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</si>
  <si>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</si>
  <si>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</si>
  <si>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</si>
  <si>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</si>
  <si>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</si>
  <si>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</si>
  <si>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</si>
  <si>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</si>
  <si>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</si>
  <si>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</si>
  <si>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</si>
  <si>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</si>
  <si>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</si>
  <si>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</si>
  <si>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</si>
  <si>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</si>
  <si>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</si>
  <si>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</si>
  <si>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</si>
  <si>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</si>
  <si>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</si>
  <si>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</si>
  <si>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</si>
  <si>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</si>
  <si>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</si>
  <si>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</si>
  <si>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</si>
  <si>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</si>
  <si>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</si>
  <si>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</si>
  <si>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</si>
  <si>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</si>
  <si>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</si>
  <si>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</si>
  <si>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</si>
  <si>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</si>
  <si>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</si>
  <si>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</si>
  <si>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</si>
  <si>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</si>
  <si>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</si>
  <si>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</si>
  <si>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</si>
  <si>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</si>
  <si>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</si>
  <si>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</si>
  <si>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</si>
  <si>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</si>
  <si>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</si>
  <si>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</si>
  <si>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</si>
  <si>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</si>
  <si>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</si>
  <si>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</si>
  <si>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</si>
  <si>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</si>
  <si>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</si>
  <si>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</si>
  <si>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</si>
  <si>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</si>
  <si>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</si>
  <si>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</si>
  <si>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</si>
  <si>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</si>
  <si>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</si>
  <si>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</si>
  <si>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</si>
  <si>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</si>
  <si>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</si>
  <si>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</si>
  <si>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</si>
  <si>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</si>
  <si>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</si>
  <si>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</si>
  <si>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</si>
  <si>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</si>
  <si>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</si>
  <si>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</si>
  <si>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</si>
  <si>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</si>
  <si>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</si>
  <si>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</si>
  <si>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</si>
  <si>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</si>
  <si>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</si>
  <si>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</si>
  <si>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</si>
  <si>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</si>
  <si>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</si>
  <si>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</si>
  <si>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</si>
  <si>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</si>
  <si>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</si>
  <si>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</si>
  <si>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</si>
  <si>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</si>
  <si>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</si>
  <si>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</si>
  <si>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</si>
  <si>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</si>
  <si>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</si>
  <si>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</si>
  <si>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</si>
  <si>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</si>
  <si>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</si>
  <si>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</si>
  <si>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</si>
  <si>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</si>
  <si>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</si>
  <si>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</si>
  <si>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</si>
  <si>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</si>
  <si>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</si>
  <si>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</si>
  <si>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</si>
  <si>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</si>
  <si>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</si>
  <si>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</si>
  <si>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</si>
  <si>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</si>
  <si>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</si>
  <si>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</si>
  <si>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</si>
  <si>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</si>
  <si>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</si>
  <si>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</si>
  <si>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</si>
  <si>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</si>
  <si>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</si>
  <si>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</si>
  <si>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</si>
  <si>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</si>
  <si>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</si>
  <si>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</si>
  <si>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</si>
  <si>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</si>
  <si>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</si>
  <si>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</si>
  <si>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</si>
  <si>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</si>
  <si>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</si>
  <si>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</si>
  <si>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</si>
  <si>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</si>
  <si>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</si>
  <si>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</si>
  <si>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</si>
  <si>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</si>
  <si>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</si>
  <si>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</si>
  <si>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</si>
  <si>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</si>
  <si>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</si>
  <si>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</si>
  <si>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</si>
  <si>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</si>
  <si>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</si>
  <si>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</si>
  <si>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</si>
  <si>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</si>
  <si>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</si>
  <si>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</si>
  <si>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</si>
  <si>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</si>
  <si>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</si>
  <si>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</si>
  <si>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</si>
  <si>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</si>
  <si>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</si>
  <si>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</si>
  <si>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</si>
  <si>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</si>
  <si>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</si>
  <si>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</si>
  <si>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</si>
  <si>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</si>
  <si>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</si>
  <si>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</si>
  <si>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</si>
  <si>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</si>
  <si>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</si>
  <si>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</si>
  <si>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</si>
  <si>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</si>
  <si>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</si>
  <si>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</si>
  <si>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</si>
  <si>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</si>
  <si>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</si>
  <si>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</si>
  <si>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</si>
  <si>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</si>
  <si>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</si>
  <si>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</si>
  <si>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</si>
  <si>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</si>
  <si>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</si>
  <si>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</si>
  <si>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</si>
  <si>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</si>
  <si>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</si>
  <si>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</si>
  <si>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</si>
  <si>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</si>
  <si>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</si>
  <si>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</si>
  <si>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</si>
  <si>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</si>
  <si>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</si>
  <si>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</si>
  <si>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</si>
  <si>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</si>
  <si>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</si>
  <si>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</si>
  <si>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</si>
  <si>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</si>
  <si>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</si>
  <si>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</si>
  <si>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</si>
  <si>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</si>
  <si>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</si>
  <si>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</si>
  <si>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</si>
  <si>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</si>
  <si>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</si>
  <si>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</si>
  <si>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</si>
  <si>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</si>
  <si>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</si>
  <si>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</si>
  <si>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</si>
  <si>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</si>
  <si>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</si>
  <si>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</si>
  <si>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</si>
  <si>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</si>
  <si>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</si>
  <si>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</si>
  <si>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</si>
  <si>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</si>
  <si>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</si>
  <si>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</si>
  <si>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</si>
  <si>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</si>
  <si>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</si>
  <si>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</si>
  <si>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</si>
  <si>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</si>
  <si>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</si>
  <si>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</si>
  <si>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</si>
  <si>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</si>
  <si>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</si>
  <si>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</si>
  <si>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</si>
  <si>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</si>
  <si>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</si>
  <si>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</si>
  <si>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</si>
  <si>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</si>
  <si>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</si>
  <si>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</si>
  <si>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</si>
  <si>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</si>
  <si>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</si>
  <si>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</si>
  <si>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</si>
  <si>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</si>
  <si>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</si>
  <si>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</si>
  <si>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</si>
  <si>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</si>
  <si>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</si>
  <si>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</si>
  <si>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</si>
  <si>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</si>
  <si>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</si>
  <si>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</si>
  <si>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</si>
  <si>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</si>
  <si>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</si>
  <si>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</si>
  <si>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</si>
  <si>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</si>
  <si>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</si>
  <si>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</si>
  <si>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</si>
  <si>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</si>
  <si>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</si>
  <si>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</si>
  <si>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</si>
  <si>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</si>
  <si>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</si>
  <si>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</si>
  <si>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</si>
  <si>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</si>
  <si>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</si>
  <si>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</si>
  <si>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</si>
  <si>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</si>
  <si>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</si>
  <si>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</si>
  <si>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</si>
  <si>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</si>
  <si>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</si>
  <si>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</si>
  <si>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</si>
  <si>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</si>
  <si>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</si>
  <si>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</si>
  <si>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</si>
  <si>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</si>
  <si>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</si>
  <si>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</si>
  <si>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</si>
  <si>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</si>
  <si>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</si>
  <si>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</si>
  <si>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</si>
  <si>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</si>
  <si>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</si>
  <si>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</si>
  <si>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</si>
  <si>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</si>
  <si>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</si>
  <si>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</si>
  <si>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</si>
  <si>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</si>
  <si>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</si>
  <si>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</si>
  <si>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</si>
  <si>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</si>
  <si>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</si>
  <si>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</si>
  <si>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</si>
  <si>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</si>
  <si>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</si>
  <si>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</si>
  <si>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</si>
  <si>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</si>
  <si>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</si>
  <si>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</si>
  <si>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</si>
  <si>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</si>
  <si>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</si>
  <si>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</si>
  <si>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</si>
  <si>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</si>
  <si>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</si>
  <si>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</si>
  <si>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</si>
  <si>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</si>
  <si>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</si>
  <si>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</si>
  <si>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</si>
  <si>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</si>
  <si>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</si>
  <si>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</si>
  <si>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</si>
  <si>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</si>
  <si>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</si>
  <si>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</si>
  <si>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</si>
  <si>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</si>
  <si>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</si>
  <si>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</si>
  <si>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</si>
  <si>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</si>
  <si>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</si>
  <si>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</si>
  <si>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</si>
  <si>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</si>
  <si>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</si>
  <si>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</si>
  <si>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</si>
  <si>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</si>
  <si>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</si>
  <si>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</si>
  <si>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</si>
  <si>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</si>
  <si>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</si>
  <si>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</si>
  <si>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</si>
  <si>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</si>
  <si>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</si>
  <si>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</si>
  <si>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</si>
  <si>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</si>
  <si>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</si>
  <si>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</si>
  <si>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</si>
  <si>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</si>
  <si>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</si>
  <si>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</si>
  <si>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</si>
  <si>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</si>
  <si>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</si>
  <si>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</si>
  <si>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</si>
  <si>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</si>
  <si>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</si>
  <si>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</si>
  <si>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</si>
  <si>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</si>
  <si>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</si>
  <si>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</si>
  <si>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</si>
  <si>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</si>
  <si>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</si>
  <si>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</si>
  <si>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</si>
  <si>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</si>
  <si>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</si>
  <si>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</si>
  <si>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</si>
  <si>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</si>
  <si>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</si>
  <si>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</si>
  <si>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</si>
  <si>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</si>
  <si>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</si>
  <si>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</si>
  <si>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</si>
  <si>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</si>
  <si>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</si>
  <si>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</si>
  <si>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</si>
  <si>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</si>
  <si>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</si>
  <si>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</si>
  <si>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</si>
  <si>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</si>
  <si>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</si>
  <si>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</si>
  <si>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</si>
  <si>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</si>
  <si>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</si>
  <si>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</si>
  <si>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</si>
  <si>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</si>
  <si>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</si>
  <si>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</si>
  <si>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</si>
  <si>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</si>
  <si>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</si>
  <si>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</si>
  <si>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</si>
  <si>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</si>
  <si>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</si>
  <si>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</si>
  <si>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</si>
  <si>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</si>
  <si>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</si>
  <si>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</si>
  <si>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</si>
  <si>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</si>
  <si>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</si>
  <si>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</si>
  <si>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</si>
  <si>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</si>
  <si>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</si>
  <si>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</si>
  <si>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</si>
  <si>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</si>
  <si>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</si>
  <si>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</si>
  <si>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</si>
  <si>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</si>
  <si>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</si>
  <si>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</si>
  <si>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</si>
  <si>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</si>
  <si>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</si>
  <si>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</si>
  <si>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</si>
  <si>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</si>
  <si>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</si>
  <si>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</si>
  <si>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</si>
  <si>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</si>
  <si>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</si>
  <si>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</si>
  <si>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</si>
  <si>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</si>
  <si>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</si>
  <si>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</si>
  <si>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</si>
  <si>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</si>
  <si>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</si>
  <si>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</si>
  <si>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</si>
  <si>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</si>
  <si>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</si>
  <si>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</si>
  <si>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</si>
  <si>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</si>
  <si>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</si>
  <si>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</si>
  <si>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</si>
  <si>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</si>
  <si>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</si>
  <si>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</si>
  <si>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</si>
  <si>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</si>
  <si>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</si>
  <si>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</si>
  <si>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</si>
  <si>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</si>
  <si>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</si>
  <si>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</si>
  <si>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</si>
  <si>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</si>
  <si>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</si>
  <si>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</si>
  <si>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</si>
  <si>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</si>
  <si>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</si>
  <si>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</si>
  <si>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</si>
  <si>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</si>
  <si>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</si>
  <si>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</si>
  <si>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</si>
  <si>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</si>
  <si>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</si>
  <si>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</si>
  <si>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</si>
  <si>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</si>
  <si>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</si>
  <si>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</si>
  <si>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</si>
  <si>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</si>
  <si>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</si>
  <si>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</si>
  <si>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</si>
  <si>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</si>
  <si>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</si>
  <si>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</si>
  <si>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</si>
  <si>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</si>
  <si>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</si>
  <si>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</si>
  <si>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</si>
  <si>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</si>
  <si>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</si>
  <si>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</si>
  <si>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</si>
  <si>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</si>
  <si>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</si>
  <si>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</si>
  <si>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</si>
  <si>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</si>
  <si>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</si>
  <si>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</si>
  <si>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</si>
  <si>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</si>
  <si>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</si>
  <si>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</si>
  <si>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</si>
  <si>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</si>
  <si>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</si>
  <si>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</si>
  <si>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</si>
  <si>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</si>
  <si>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</si>
  <si>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</si>
  <si>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</si>
  <si>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</si>
  <si>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</si>
  <si>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</si>
  <si>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</si>
  <si>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</si>
  <si>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</si>
  <si>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</si>
  <si>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</si>
  <si>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</si>
  <si>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</si>
  <si>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</si>
  <si>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</si>
  <si>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</si>
  <si>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</si>
  <si>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</si>
  <si>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</si>
  <si>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</si>
  <si>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</si>
  <si>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</si>
  <si>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</si>
  <si>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</si>
  <si>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</si>
  <si>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</si>
  <si>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</si>
  <si>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</si>
  <si>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</si>
  <si>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</si>
  <si>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</si>
  <si>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</si>
  <si>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</si>
  <si>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</si>
  <si>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</si>
  <si>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</si>
  <si>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</si>
  <si>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</si>
  <si>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</si>
  <si>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</si>
  <si>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</si>
  <si>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</si>
  <si>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</si>
  <si>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</si>
  <si>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</si>
  <si>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</si>
  <si>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</si>
  <si>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</si>
  <si>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</si>
  <si>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</si>
  <si>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</si>
  <si>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</si>
  <si>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</si>
  <si>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</si>
  <si>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</si>
  <si>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</si>
  <si>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</si>
  <si>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</si>
  <si>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</si>
  <si>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</si>
  <si>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</si>
  <si>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</si>
  <si>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</si>
  <si>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</si>
  <si>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</si>
  <si>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</si>
  <si>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</si>
  <si>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</si>
  <si>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</si>
  <si>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</si>
  <si>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</si>
  <si>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</si>
  <si>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</si>
  <si>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</si>
  <si>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</si>
  <si>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</si>
  <si>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</si>
  <si>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</si>
  <si>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</si>
  <si>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</si>
  <si>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</si>
  <si>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</si>
  <si>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</si>
  <si>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</si>
  <si>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</si>
  <si>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</si>
  <si>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</si>
  <si>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</si>
  <si>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</si>
  <si>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</si>
  <si>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</si>
  <si>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</si>
  <si>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</si>
  <si>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</si>
  <si>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</si>
  <si>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</si>
  <si>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</si>
  <si>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</si>
  <si>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</si>
  <si>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</si>
  <si>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</si>
  <si>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</si>
  <si>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</si>
  <si>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</si>
  <si>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</si>
  <si>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</si>
  <si>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</si>
  <si>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</si>
  <si>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</si>
  <si>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</si>
  <si>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</si>
  <si>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</si>
  <si>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</si>
  <si>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</si>
  <si>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</si>
  <si>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</si>
  <si>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</si>
  <si>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</si>
  <si>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</si>
  <si>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</si>
  <si>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</si>
  <si>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</si>
  <si>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</si>
  <si>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</si>
  <si>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</si>
  <si>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</si>
  <si>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</si>
  <si>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</si>
  <si>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</si>
  <si>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</si>
  <si>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</si>
  <si>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</si>
  <si>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</si>
  <si>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</si>
  <si>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</si>
  <si>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</si>
  <si>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</si>
  <si>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</si>
  <si>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</si>
  <si>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</si>
  <si>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</si>
  <si>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</si>
  <si>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</si>
  <si>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</si>
  <si>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</si>
  <si>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</si>
  <si>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</si>
  <si>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</si>
  <si>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</si>
  <si>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</si>
  <si>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</si>
  <si>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</si>
  <si>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</si>
  <si>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</si>
  <si>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</si>
  <si>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</si>
  <si>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</si>
  <si>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</si>
  <si>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</si>
  <si>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</si>
  <si>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</si>
  <si>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</si>
  <si>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</si>
  <si>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</si>
  <si>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</si>
  <si>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</si>
  <si>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</si>
  <si>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</si>
  <si>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</si>
  <si>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</si>
  <si>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</si>
  <si>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</si>
  <si>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</si>
  <si>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</si>
  <si>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</si>
  <si>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</si>
  <si>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</si>
  <si>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</si>
  <si>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</si>
  <si>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</si>
  <si>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</si>
  <si>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</si>
  <si>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</si>
  <si>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</si>
  <si>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</si>
  <si>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</si>
  <si>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</si>
  <si>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</si>
  <si>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</si>
  <si>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</si>
  <si>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</si>
  <si>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</si>
  <si>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</si>
  <si>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</si>
  <si>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</si>
  <si>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</si>
  <si>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</si>
  <si>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</si>
  <si>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</si>
  <si>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</si>
  <si>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</si>
  <si>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</si>
  <si>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</si>
  <si>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</si>
  <si>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</si>
  <si>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</si>
  <si>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</si>
  <si>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</si>
  <si>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</si>
  <si>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</si>
  <si>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</si>
  <si>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</si>
  <si>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</si>
  <si>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</si>
  <si>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</si>
  <si>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</si>
  <si>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</si>
  <si>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</si>
  <si>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</si>
  <si>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</si>
  <si>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</si>
  <si>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</si>
  <si>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</si>
  <si>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</si>
  <si>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</si>
  <si>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</si>
  <si>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</si>
  <si>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</si>
  <si>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</si>
  <si>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</si>
  <si>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</si>
  <si>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</si>
  <si>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</si>
  <si>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</si>
  <si>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</si>
  <si>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</si>
  <si>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</si>
  <si>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</si>
  <si>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</si>
  <si>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</si>
  <si>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</si>
  <si>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</si>
  <si>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</si>
  <si>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</si>
  <si>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</si>
  <si>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</si>
  <si>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</si>
  <si>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</si>
  <si>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</si>
  <si>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</si>
  <si>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</si>
  <si>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</si>
  <si>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</si>
  <si>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</si>
  <si>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</si>
  <si>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</si>
  <si>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</si>
  <si>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</si>
  <si>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</si>
  <si>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</si>
  <si>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</si>
  <si>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</si>
  <si>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</si>
  <si>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</si>
  <si>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</si>
  <si>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</si>
  <si>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</si>
  <si>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</si>
  <si>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</si>
  <si>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</si>
  <si>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</si>
  <si>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</si>
  <si>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</si>
  <si>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</si>
  <si>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</si>
  <si>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</si>
  <si>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</si>
  <si>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</si>
  <si>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</si>
  <si>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</si>
  <si>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</si>
  <si>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</si>
  <si>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</si>
  <si>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</si>
  <si>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</si>
  <si>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</si>
  <si>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</si>
  <si>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</si>
  <si>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</si>
  <si>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</si>
  <si>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</si>
  <si>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</si>
  <si>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</si>
  <si>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</si>
  <si>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</si>
  <si>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</si>
  <si>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</si>
  <si>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</si>
  <si>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</si>
  <si>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</si>
  <si>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</si>
  <si>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</si>
  <si>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</si>
  <si>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</si>
  <si>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</si>
  <si>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</si>
  <si>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</si>
  <si>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</si>
  <si>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</si>
  <si>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</si>
  <si>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</si>
  <si>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</si>
  <si>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</si>
  <si>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</si>
  <si>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</si>
  <si>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</si>
  <si>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</si>
  <si>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</si>
  <si>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</si>
  <si>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</si>
  <si>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</si>
  <si>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</si>
  <si>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</si>
  <si>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</si>
  <si>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</si>
  <si>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</si>
  <si>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</si>
  <si>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</si>
  <si>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</si>
  <si>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</si>
  <si>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</si>
  <si>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</si>
  <si>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</si>
  <si>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</si>
  <si>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</si>
  <si>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</si>
  <si>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</si>
  <si>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</si>
  <si>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</si>
  <si>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</si>
  <si>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</si>
  <si>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</si>
  <si>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</si>
  <si>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</si>
  <si>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</si>
  <si>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</si>
  <si>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</si>
  <si>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</si>
  <si>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</si>
  <si>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</si>
  <si>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</si>
  <si>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</si>
  <si>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</si>
  <si>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</si>
  <si>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</si>
  <si>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</si>
  <si>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</si>
  <si>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</si>
  <si>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</si>
  <si>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</si>
  <si>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</si>
  <si>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</si>
  <si>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</si>
  <si>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</si>
  <si>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</si>
  <si>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</si>
  <si>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</si>
  <si>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</si>
  <si>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</si>
  <si>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</si>
  <si>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</si>
  <si>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</si>
  <si>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</si>
  <si>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</si>
  <si>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</si>
  <si>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</si>
  <si>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</si>
  <si>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</si>
  <si>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</si>
  <si>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</si>
  <si>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</si>
  <si>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</si>
  <si>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</si>
  <si>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</si>
  <si>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</si>
  <si>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</si>
  <si>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</si>
  <si>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</si>
  <si>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</si>
  <si>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</si>
  <si>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</si>
  <si>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</si>
  <si>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</si>
  <si>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</si>
  <si>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</si>
  <si>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</si>
  <si>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</si>
  <si>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</si>
  <si>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</si>
  <si>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</si>
  <si>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</si>
  <si>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</si>
  <si>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</si>
  <si>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</si>
  <si>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</si>
  <si>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</si>
  <si>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</si>
  <si>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</si>
  <si>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</si>
  <si>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</si>
  <si>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</si>
  <si>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</si>
  <si>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</si>
  <si>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</si>
  <si>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</si>
  <si>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</si>
  <si>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</si>
  <si>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</si>
  <si>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</si>
  <si>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</si>
  <si>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</si>
  <si>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</si>
  <si>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</si>
  <si>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</si>
  <si>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</si>
  <si>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</si>
  <si>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</si>
  <si>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</si>
  <si>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</si>
  <si>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</si>
  <si>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</si>
  <si>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</si>
  <si>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</si>
  <si>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</si>
  <si>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</si>
  <si>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</si>
  <si>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</si>
  <si>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</si>
  <si>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</si>
  <si>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</si>
  <si>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</si>
  <si>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</si>
  <si>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</si>
  <si>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</si>
  <si>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</si>
  <si>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</si>
  <si>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</si>
  <si>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</si>
  <si>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</si>
  <si>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</si>
  <si>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</si>
  <si>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</si>
  <si>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</si>
  <si>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</si>
  <si>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</si>
  <si>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</si>
  <si>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</si>
  <si>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</si>
  <si>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</si>
  <si>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</si>
  <si>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</si>
  <si>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</si>
  <si>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</si>
  <si>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</si>
  <si>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</si>
  <si>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</si>
  <si>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</si>
  <si>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</si>
  <si>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</si>
  <si>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</si>
  <si>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</si>
  <si>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</si>
  <si>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</si>
  <si>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</si>
  <si>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</si>
  <si>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</si>
  <si>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</si>
  <si>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</si>
  <si>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</si>
  <si>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</si>
  <si>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</si>
  <si>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</si>
  <si>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</si>
  <si>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</si>
  <si>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</si>
  <si>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</si>
  <si>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</si>
  <si>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</si>
  <si>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</si>
  <si>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</si>
  <si>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</si>
  <si>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</si>
  <si>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</si>
  <si>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</si>
  <si>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</si>
  <si>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</si>
  <si>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</si>
  <si>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</si>
  <si>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</si>
  <si>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</si>
  <si>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</si>
  <si>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</si>
  <si>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</si>
  <si>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</si>
  <si>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</si>
  <si>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</si>
  <si>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</si>
  <si>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</si>
  <si>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</si>
  <si>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</si>
  <si>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</si>
  <si>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</si>
  <si>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</si>
  <si>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</si>
  <si>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</si>
  <si>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</si>
  <si>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</si>
  <si>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</si>
  <si>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</si>
  <si>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</si>
  <si>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</si>
  <si>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</si>
  <si>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</si>
  <si>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</si>
  <si>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</si>
  <si>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</si>
  <si>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</si>
  <si>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</si>
  <si>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</si>
  <si>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</si>
  <si>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</si>
  <si>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</si>
  <si>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</si>
  <si>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</si>
  <si>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</si>
  <si>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</si>
  <si>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</si>
  <si>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</si>
  <si>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</si>
  <si>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</si>
  <si>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</si>
  <si>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</si>
  <si>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</si>
  <si>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</si>
  <si>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</si>
  <si>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</si>
  <si>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</si>
  <si>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</si>
  <si>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</si>
  <si>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</si>
  <si>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</si>
  <si>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</si>
  <si>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</si>
  <si>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</si>
  <si>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</si>
  <si>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</si>
  <si>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</si>
  <si>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</si>
  <si>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</si>
  <si>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</si>
  <si>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</si>
  <si>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</si>
  <si>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</si>
  <si>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</si>
  <si>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</si>
  <si>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</si>
  <si>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</si>
  <si>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</si>
  <si>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</si>
  <si>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</si>
  <si>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</si>
  <si>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</si>
  <si>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</si>
  <si>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</si>
  <si>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</si>
  <si>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</si>
  <si>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</si>
  <si>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</si>
  <si>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</si>
  <si>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</si>
  <si>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</si>
  <si>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</si>
  <si>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</si>
  <si>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</si>
  <si>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</si>
  <si>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</si>
  <si>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</si>
  <si>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</si>
  <si>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</si>
  <si>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</si>
  <si>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</si>
  <si>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</si>
  <si>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</si>
  <si>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</si>
  <si>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</si>
  <si>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</si>
  <si>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</si>
  <si>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</si>
  <si>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</si>
  <si>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</si>
  <si>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</si>
  <si>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</si>
  <si>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</si>
  <si>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</si>
  <si>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</si>
  <si>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</si>
  <si>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</si>
  <si>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</si>
  <si>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</si>
  <si>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</si>
  <si>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</si>
  <si>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</si>
  <si>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</si>
  <si>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</si>
  <si>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</si>
  <si>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</si>
  <si>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</si>
  <si>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</si>
  <si>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</si>
  <si>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</si>
  <si>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</si>
  <si>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</si>
  <si>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</si>
  <si>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</si>
  <si>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</si>
  <si>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</si>
  <si>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</si>
  <si>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</si>
  <si>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</si>
  <si>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</si>
  <si>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</si>
  <si>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</si>
  <si>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</si>
  <si>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</si>
  <si>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</si>
  <si>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</si>
  <si>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</si>
  <si>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</si>
  <si>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</si>
  <si>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</si>
  <si>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</si>
  <si>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</si>
  <si>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</si>
  <si>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</si>
  <si>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</si>
  <si>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</si>
  <si>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</si>
  <si>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</si>
  <si>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</si>
  <si>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</si>
  <si>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</si>
  <si>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</si>
  <si>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</si>
  <si>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</si>
  <si>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</si>
  <si>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</si>
  <si>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</si>
  <si>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</si>
  <si>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</si>
  <si>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</si>
  <si>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</si>
  <si>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</si>
  <si>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</si>
  <si>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</si>
  <si>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</si>
  <si>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</si>
  <si>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</si>
  <si>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</si>
  <si>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</si>
  <si>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</si>
  <si>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</si>
  <si>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</si>
  <si>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</si>
  <si>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</si>
  <si>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</si>
  <si>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</si>
  <si>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</si>
  <si>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</si>
  <si>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</si>
  <si>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</si>
  <si>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</si>
  <si>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</si>
  <si>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</si>
  <si>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</si>
  <si>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</si>
  <si>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</si>
  <si>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</si>
  <si>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</si>
  <si>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</si>
  <si>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</si>
  <si>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</si>
  <si>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</si>
  <si>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</si>
  <si>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</si>
  <si>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</si>
  <si>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</si>
  <si>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</si>
  <si>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</si>
  <si>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</si>
  <si>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</si>
  <si>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</si>
  <si>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</si>
  <si>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</si>
  <si>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</si>
  <si>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</si>
  <si>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</si>
  <si>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</si>
  <si>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</si>
  <si>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</si>
  <si>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</si>
  <si>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</si>
  <si>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</si>
  <si>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</si>
  <si>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</si>
  <si>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</si>
  <si>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</si>
  <si>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</si>
  <si>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</si>
  <si>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</si>
  <si>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</si>
  <si>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</si>
  <si>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</si>
  <si>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</si>
  <si>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</si>
  <si>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</si>
  <si>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</si>
  <si>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</si>
  <si>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</si>
  <si>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</si>
  <si>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</si>
  <si>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</si>
  <si>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</si>
  <si>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</si>
  <si>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</si>
  <si>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</si>
  <si>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</si>
  <si>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</si>
  <si>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</si>
  <si>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</si>
  <si>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</si>
  <si>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</si>
  <si>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</si>
  <si>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</si>
  <si>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</si>
  <si>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</si>
  <si>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</si>
  <si>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</si>
  <si>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</si>
  <si>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</si>
  <si>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</si>
  <si>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</si>
  <si>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</si>
  <si>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</si>
  <si>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</si>
  <si>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</si>
  <si>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</si>
  <si>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</si>
  <si>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</si>
  <si>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</si>
  <si>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</si>
  <si>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</si>
  <si>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</si>
  <si>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</si>
  <si>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</si>
  <si>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</si>
  <si>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</si>
  <si>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</si>
  <si>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</si>
  <si>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</si>
  <si>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</si>
  <si>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</si>
  <si>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</si>
  <si>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</si>
  <si>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</si>
  <si>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</si>
  <si>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</si>
  <si>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</si>
  <si>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</si>
  <si>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</si>
  <si>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</si>
  <si>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</si>
  <si>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</si>
  <si>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</si>
  <si>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</si>
  <si>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</si>
  <si>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</si>
  <si>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</si>
  <si>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</si>
  <si>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</si>
  <si>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</si>
  <si>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</si>
  <si>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</si>
  <si>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</si>
  <si>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</si>
  <si>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</si>
  <si>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</si>
  <si>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</si>
  <si>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</si>
  <si>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</si>
  <si>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</si>
  <si>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</si>
  <si>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</si>
  <si>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</si>
  <si>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</si>
  <si>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</si>
  <si>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</si>
  <si>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</si>
  <si>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</si>
  <si>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</si>
  <si>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</si>
  <si>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</si>
  <si>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</si>
  <si>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</si>
  <si>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</si>
  <si>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</si>
  <si>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</si>
  <si>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</si>
  <si>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</si>
  <si>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</si>
  <si>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</si>
  <si>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</si>
  <si>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</si>
  <si>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</si>
  <si>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</si>
  <si>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</si>
  <si>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</si>
  <si>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</si>
  <si>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</si>
  <si>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</si>
  <si>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</si>
  <si>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</si>
  <si>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</si>
  <si>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</si>
  <si>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</si>
  <si>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</si>
  <si>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</si>
  <si>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</si>
  <si>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</si>
  <si>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</si>
  <si>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</si>
  <si>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</si>
  <si>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</si>
  <si>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</si>
  <si>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</si>
  <si>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</si>
  <si>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</si>
  <si>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</si>
  <si>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</si>
  <si>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</si>
  <si>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</si>
  <si>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</si>
  <si>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</si>
  <si>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</si>
  <si>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</si>
  <si>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</si>
  <si>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</si>
  <si>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</si>
  <si>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</si>
  <si>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</si>
  <si>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</si>
  <si>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</si>
  <si>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</si>
  <si>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</si>
  <si>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</si>
  <si>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</si>
  <si>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</si>
  <si>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</si>
  <si>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</si>
  <si>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</si>
  <si>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</si>
  <si>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</si>
  <si>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</si>
  <si>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</si>
  <si>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</si>
  <si>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</si>
  <si>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</si>
  <si>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</si>
  <si>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</si>
  <si>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</si>
  <si>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</si>
  <si>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</si>
  <si>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</si>
  <si>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</si>
  <si>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</si>
  <si>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</si>
  <si>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</si>
  <si>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</si>
  <si>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</si>
  <si>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</si>
  <si>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</si>
  <si>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</si>
  <si>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</si>
  <si>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</si>
  <si>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</si>
  <si>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</si>
  <si>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</si>
  <si>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</si>
  <si>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</si>
  <si>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</si>
  <si>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</si>
  <si>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</si>
  <si>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</si>
  <si>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</si>
  <si>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</si>
  <si>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</si>
  <si>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</si>
  <si>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</si>
  <si>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</si>
  <si>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</si>
  <si>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</si>
  <si>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</si>
  <si>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</si>
  <si>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</si>
  <si>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</si>
  <si>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</si>
  <si>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</si>
  <si>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</si>
  <si>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</si>
  <si>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</si>
  <si>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</si>
  <si>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</si>
  <si>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</si>
  <si>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</si>
  <si>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</si>
  <si>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</si>
  <si>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</si>
  <si>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</si>
  <si>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</si>
  <si>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</si>
  <si>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</si>
  <si>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</si>
  <si>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</si>
  <si>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</si>
  <si>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</si>
  <si>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</si>
  <si>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</si>
  <si>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</si>
  <si>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</si>
  <si>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</si>
  <si>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</si>
  <si>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</si>
  <si>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</si>
  <si>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</si>
  <si>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</si>
  <si>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</si>
  <si>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</si>
  <si>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</si>
  <si>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</si>
  <si>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</si>
  <si>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</si>
  <si>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</si>
  <si>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</si>
  <si>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</si>
  <si>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</si>
  <si>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</si>
  <si>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</si>
  <si>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</si>
  <si>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</si>
  <si>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</si>
  <si>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</si>
  <si>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</si>
  <si>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</si>
  <si>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</si>
  <si>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</si>
  <si>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</si>
  <si>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</si>
  <si>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</si>
  <si>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</si>
  <si>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</si>
  <si>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</si>
  <si>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</si>
  <si>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</si>
  <si>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</si>
  <si>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</si>
  <si>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</si>
  <si>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</si>
  <si>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</si>
  <si>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</si>
  <si>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</si>
  <si>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</si>
  <si>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</si>
  <si>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</si>
  <si>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</si>
  <si>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</si>
  <si>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</si>
  <si>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</si>
  <si>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</si>
  <si>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</si>
  <si>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</si>
  <si>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</si>
  <si>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</si>
  <si>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</si>
  <si>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</si>
  <si>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</si>
  <si>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</si>
  <si>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</si>
  <si>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</si>
  <si>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</si>
  <si>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</si>
  <si>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</si>
  <si>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</si>
  <si>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</si>
  <si>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</si>
  <si>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</si>
  <si>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</si>
  <si>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</si>
  <si>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</si>
  <si>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</si>
  <si>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</si>
  <si>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</si>
  <si>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</si>
  <si>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</si>
  <si>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</si>
  <si>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</si>
  <si>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</si>
  <si>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</si>
  <si>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</si>
  <si>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</si>
  <si>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</si>
  <si>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</si>
  <si>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</si>
  <si>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</si>
  <si>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</si>
  <si>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</si>
  <si>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</si>
  <si>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</si>
  <si>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</si>
  <si>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</si>
  <si>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</si>
  <si>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</si>
  <si>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</si>
  <si>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</si>
  <si>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</si>
  <si>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</si>
  <si>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</si>
  <si>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</si>
  <si>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</si>
  <si>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</si>
  <si>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</si>
  <si>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</si>
  <si>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</si>
  <si>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</si>
  <si>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</si>
  <si>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</si>
  <si>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</si>
  <si>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</si>
  <si>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</si>
  <si>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</si>
  <si>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</si>
  <si>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</si>
  <si>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</si>
  <si>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</si>
  <si>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</si>
  <si>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</si>
  <si>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</si>
  <si>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</si>
  <si>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</si>
  <si>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</si>
  <si>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</si>
  <si>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</si>
  <si>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</si>
  <si>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</si>
  <si>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</si>
  <si>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</si>
  <si>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</si>
  <si>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</si>
  <si>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</si>
  <si>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</si>
  <si>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</si>
  <si>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</si>
  <si>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</si>
  <si>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</si>
  <si>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</si>
  <si>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</si>
  <si>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</si>
  <si>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</si>
  <si>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</si>
  <si>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</si>
  <si>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</si>
  <si>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</si>
  <si>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</si>
  <si>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</si>
  <si>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</si>
  <si>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</si>
  <si>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</si>
  <si>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</si>
  <si>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</si>
  <si>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</si>
  <si>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</si>
  <si>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</si>
  <si>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</si>
  <si>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</si>
  <si>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</si>
  <si>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</si>
  <si>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</si>
  <si>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</si>
  <si>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</si>
  <si>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</si>
  <si>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</si>
  <si>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</si>
  <si>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</si>
  <si>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</si>
  <si>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</si>
  <si>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</si>
  <si>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</si>
  <si>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</si>
  <si>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</si>
  <si>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</si>
  <si>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</si>
  <si>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</si>
  <si>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</si>
  <si>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</si>
  <si>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</si>
  <si>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</si>
  <si>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</si>
  <si>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</si>
  <si>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</si>
  <si>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</si>
  <si>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</si>
  <si>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</si>
  <si>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</si>
  <si>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</si>
  <si>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</si>
  <si>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</si>
  <si>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</si>
  <si>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</si>
  <si>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</si>
  <si>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</si>
  <si>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</si>
  <si>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</si>
  <si>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</si>
  <si>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</si>
  <si>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</si>
  <si>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</si>
  <si>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</si>
  <si>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</si>
  <si>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</si>
  <si>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</si>
  <si>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</si>
  <si>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</si>
  <si>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</si>
  <si>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</si>
  <si>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</si>
  <si>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</si>
  <si>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</si>
  <si>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</si>
  <si>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</si>
  <si>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</si>
  <si>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</si>
  <si>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</si>
  <si>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</si>
  <si>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</si>
  <si>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</si>
  <si>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</si>
  <si>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</si>
  <si>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</si>
  <si>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</si>
  <si>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</si>
  <si>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</si>
  <si>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</si>
  <si>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</si>
  <si>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</si>
  <si>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</si>
  <si>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</si>
  <si>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</si>
  <si>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</si>
  <si>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</si>
  <si>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</si>
  <si>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</si>
  <si>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</si>
  <si>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</si>
  <si>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</si>
  <si>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</si>
  <si>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</si>
  <si>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</si>
  <si>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</si>
  <si>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</si>
  <si>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</si>
  <si>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</si>
  <si>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</si>
  <si>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</si>
  <si>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</si>
  <si>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</si>
  <si>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</si>
  <si>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</si>
  <si>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</si>
  <si>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</si>
  <si>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</si>
  <si>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</si>
  <si>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</si>
  <si>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</si>
  <si>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</si>
  <si>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</si>
  <si>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</si>
  <si>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</si>
  <si>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</si>
  <si>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</si>
  <si>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</si>
  <si>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</si>
  <si>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</si>
  <si>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</si>
  <si>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</si>
  <si>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</si>
  <si>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</si>
  <si>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</si>
  <si>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</si>
  <si>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</si>
  <si>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</si>
  <si>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</si>
  <si>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</si>
  <si>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</si>
  <si>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</si>
  <si>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</si>
  <si>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</si>
  <si>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</si>
  <si>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</si>
  <si>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</si>
  <si>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</si>
  <si>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</si>
  <si>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</si>
  <si>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</si>
  <si>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</si>
  <si>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</si>
  <si>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</si>
  <si>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</si>
  <si>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</si>
  <si>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</si>
  <si>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</si>
  <si>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</si>
  <si>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</si>
  <si>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</si>
  <si>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</si>
  <si>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</si>
  <si>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</si>
  <si>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</si>
  <si>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</si>
  <si>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</si>
  <si>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</si>
  <si>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</si>
  <si>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</si>
  <si>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</si>
  <si>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</si>
  <si>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</si>
  <si>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</si>
  <si>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</si>
  <si>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</si>
  <si>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</si>
  <si>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</si>
  <si>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</si>
  <si>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</si>
  <si>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</si>
  <si>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</si>
  <si>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</si>
  <si>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</si>
  <si>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</si>
  <si>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</si>
  <si>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</si>
  <si>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</si>
  <si>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</si>
  <si>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</si>
  <si>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</si>
  <si>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</si>
  <si>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</si>
  <si>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</si>
  <si>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</si>
  <si>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</si>
  <si>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</si>
  <si>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</si>
  <si>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</si>
  <si>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</si>
  <si>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</si>
  <si>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</si>
  <si>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</si>
  <si>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</si>
  <si>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</si>
  <si>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</si>
  <si>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</si>
  <si>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</si>
  <si>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</si>
  <si>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</si>
  <si>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</si>
  <si>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</si>
  <si>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</si>
  <si>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</si>
  <si>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</si>
  <si>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</si>
  <si>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</si>
  <si>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</si>
  <si>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</si>
  <si>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</si>
  <si>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</si>
  <si>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</si>
  <si>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</si>
  <si>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</si>
  <si>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</si>
  <si>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</si>
  <si>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</si>
  <si>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</si>
  <si>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</si>
  <si>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</si>
  <si>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</si>
  <si>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</si>
  <si>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</si>
  <si>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</si>
  <si>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</si>
  <si>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</si>
  <si>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</si>
  <si>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</si>
  <si>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</si>
  <si>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</si>
  <si>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</si>
  <si>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</si>
  <si>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</si>
  <si>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</si>
  <si>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</si>
  <si>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</si>
  <si>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</si>
  <si>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</si>
  <si>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</si>
  <si>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</si>
  <si>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</si>
  <si>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</si>
  <si>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</si>
  <si>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</si>
  <si>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</si>
  <si>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</si>
  <si>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</si>
  <si>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</si>
  <si>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</si>
  <si>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</si>
  <si>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</si>
  <si>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</si>
  <si>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</si>
  <si>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</si>
  <si>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</si>
  <si>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</si>
  <si>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</si>
  <si>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</si>
  <si>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</si>
  <si>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</si>
  <si>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</si>
  <si>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</si>
  <si>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</si>
  <si>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</si>
  <si>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</si>
  <si>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</si>
  <si>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</si>
  <si>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</si>
  <si>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</si>
  <si>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</si>
  <si>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</si>
  <si>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</si>
  <si>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</si>
  <si>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</si>
  <si>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</si>
  <si>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</si>
  <si>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</si>
  <si>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</si>
  <si>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</si>
  <si>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</si>
  <si>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</si>
  <si>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</si>
  <si>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</si>
  <si>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</si>
  <si>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</si>
  <si>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</si>
  <si>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</si>
  <si>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</si>
  <si>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</si>
  <si>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</si>
  <si>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</si>
  <si>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</si>
  <si>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</si>
  <si>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</si>
  <si>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</si>
  <si>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</si>
  <si>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</si>
  <si>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</si>
  <si>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</si>
  <si>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</si>
  <si>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</si>
  <si>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</si>
  <si>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</si>
  <si>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</si>
  <si>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</si>
  <si>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</si>
  <si>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</si>
  <si>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</si>
  <si>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</si>
  <si>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</si>
  <si>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</si>
  <si>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</si>
  <si>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</si>
  <si>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</si>
  <si>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</si>
  <si>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</si>
  <si>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</si>
  <si>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</si>
  <si>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</si>
  <si>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</si>
  <si>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</si>
  <si>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</si>
  <si>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</si>
  <si>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</si>
  <si>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</si>
  <si>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</si>
  <si>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</si>
  <si>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</si>
  <si>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</si>
  <si>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</si>
  <si>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</si>
  <si>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</si>
  <si>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</si>
  <si>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</si>
  <si>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</si>
  <si>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</si>
  <si>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</si>
  <si>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</si>
  <si>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</si>
  <si>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</si>
  <si>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</si>
  <si>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</si>
  <si>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</si>
  <si>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</si>
  <si>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</si>
  <si>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</si>
  <si>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</si>
  <si>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</si>
  <si>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</si>
  <si>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</si>
  <si>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</si>
  <si>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</si>
  <si>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</si>
  <si>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</si>
  <si>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</si>
  <si>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</si>
  <si>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</si>
  <si>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</si>
  <si>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</si>
  <si>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</si>
  <si>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</si>
  <si>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</si>
  <si>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</si>
  <si>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</si>
  <si>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</si>
  <si>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</si>
  <si>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</si>
  <si>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</si>
  <si>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</si>
  <si>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</si>
  <si>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</si>
  <si>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</si>
  <si>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</si>
  <si>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</si>
  <si>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</si>
  <si>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</si>
  <si>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</si>
  <si>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</si>
  <si>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</si>
  <si>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</si>
  <si>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</si>
  <si>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</si>
  <si>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</si>
  <si>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</si>
  <si>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</si>
  <si>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</si>
  <si>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</si>
  <si>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</si>
  <si>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</si>
  <si>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</si>
  <si>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</si>
  <si>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</si>
  <si>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</si>
  <si>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</si>
  <si>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</si>
  <si>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</si>
  <si>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</si>
  <si>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</si>
  <si>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</si>
  <si>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</si>
  <si>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</si>
  <si>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</si>
  <si>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</si>
  <si>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</si>
  <si>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</si>
  <si>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</si>
  <si>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</si>
  <si>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</si>
  <si>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</si>
  <si>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</si>
  <si>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</si>
  <si>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</si>
  <si>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</si>
  <si>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</si>
  <si>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</si>
  <si>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</si>
  <si>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</si>
  <si>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</si>
  <si>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</si>
  <si>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</si>
  <si>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</si>
  <si>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</si>
  <si>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</si>
  <si>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</si>
  <si>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</si>
  <si>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</si>
  <si>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</si>
  <si>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</si>
  <si>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</si>
  <si>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</si>
  <si>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</si>
  <si>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</si>
  <si>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</si>
  <si>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</si>
  <si>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</si>
  <si>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</si>
  <si>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</si>
  <si>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</si>
  <si>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</si>
  <si>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</si>
  <si>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</si>
  <si>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</si>
  <si>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</si>
  <si>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</si>
  <si>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</si>
  <si>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</si>
  <si>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</si>
  <si>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</si>
  <si>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</si>
  <si>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</si>
  <si>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</si>
  <si>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</si>
  <si>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</si>
  <si>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</si>
  <si>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</si>
  <si>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</si>
  <si>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</si>
  <si>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</si>
  <si>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</si>
  <si>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</si>
  <si>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</si>
  <si>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</si>
  <si>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</si>
  <si>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</si>
  <si>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</si>
  <si>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</si>
  <si>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</si>
  <si>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</si>
  <si>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</si>
  <si>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</si>
  <si>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</si>
  <si>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</si>
  <si>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</si>
  <si>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</si>
  <si>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</si>
  <si>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</si>
  <si>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</si>
  <si>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</si>
  <si>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</si>
  <si>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</si>
  <si>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</si>
  <si>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</si>
  <si>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</si>
  <si>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</si>
  <si>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</si>
  <si>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</si>
  <si>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</si>
  <si>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</si>
  <si>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</si>
  <si>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</si>
  <si>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</si>
  <si>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</si>
  <si>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</si>
  <si>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</si>
  <si>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</si>
  <si>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</si>
  <si>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</si>
  <si>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</si>
  <si>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</si>
  <si>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</si>
  <si>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</si>
  <si>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</si>
  <si>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</si>
  <si>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</si>
  <si>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</si>
  <si>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</si>
  <si>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</si>
  <si>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</si>
  <si>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</si>
  <si>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</si>
  <si>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</si>
  <si>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</si>
  <si>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</si>
  <si>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</si>
  <si>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</si>
  <si>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</si>
  <si>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</si>
  <si>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</si>
  <si>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</si>
  <si>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</si>
  <si>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</si>
  <si>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</si>
  <si>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</si>
  <si>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</si>
  <si>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</si>
  <si>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</si>
  <si>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</si>
  <si>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</si>
  <si>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</si>
  <si>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</si>
  <si>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</si>
  <si>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</si>
  <si>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</si>
  <si>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</si>
  <si>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</si>
  <si>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</si>
  <si>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</si>
  <si>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</si>
  <si>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</si>
  <si>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</si>
  <si>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</si>
  <si>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</si>
  <si>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</si>
  <si>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</si>
  <si>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</si>
  <si>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</si>
  <si>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</si>
  <si>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</si>
  <si>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</si>
  <si>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</si>
  <si>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</si>
  <si>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</si>
  <si>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</si>
  <si>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</si>
  <si>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</si>
  <si>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</si>
  <si>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</si>
  <si>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</si>
  <si>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</si>
  <si>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</si>
  <si>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</si>
  <si>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</si>
  <si>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</si>
  <si>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</si>
  <si>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</si>
  <si>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</si>
  <si>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</si>
  <si>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</si>
  <si>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</si>
  <si>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</si>
  <si>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</si>
  <si>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</si>
  <si>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</si>
  <si>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</si>
  <si>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</si>
  <si>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</si>
  <si>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</si>
  <si>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</si>
  <si>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</si>
  <si>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</si>
  <si>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</si>
  <si>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</si>
  <si>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</si>
  <si>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</si>
  <si>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</si>
  <si>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</si>
  <si>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</si>
  <si>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</si>
  <si>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</si>
  <si>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</si>
  <si>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</si>
  <si>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</si>
  <si>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</si>
  <si>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</si>
  <si>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</si>
  <si>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</si>
  <si>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</si>
  <si>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</si>
  <si>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</si>
  <si>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</si>
  <si>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</si>
  <si>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</si>
  <si>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</si>
  <si>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</si>
  <si>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</si>
  <si>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</si>
  <si>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</si>
  <si>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</si>
  <si>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</si>
  <si>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</si>
  <si>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</si>
  <si>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</si>
  <si>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</si>
  <si>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</si>
  <si>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</si>
  <si>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</si>
  <si>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</si>
  <si>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</si>
  <si>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</si>
  <si>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</si>
  <si>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</si>
  <si>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</si>
  <si>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</si>
  <si>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</si>
  <si>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</si>
  <si>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</si>
  <si>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</si>
  <si>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</si>
  <si>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</si>
  <si>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</si>
  <si>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</si>
  <si>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</si>
  <si>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</si>
  <si>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</si>
  <si>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</si>
  <si>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</si>
  <si>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</si>
  <si>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</si>
  <si>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</si>
  <si>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</si>
  <si>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</si>
  <si>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</si>
  <si>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</si>
  <si>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</si>
  <si>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</si>
  <si>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</si>
  <si>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</si>
  <si>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</si>
  <si>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</si>
  <si>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</si>
  <si>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</si>
  <si>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</si>
  <si>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</si>
  <si>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</si>
  <si>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</si>
  <si>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</si>
  <si>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</si>
  <si>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</si>
  <si>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</si>
  <si>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</si>
  <si>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</si>
  <si>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</si>
  <si>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</si>
  <si>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</si>
  <si>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</si>
  <si>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</si>
  <si>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</si>
  <si>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</si>
  <si>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</si>
  <si>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</si>
  <si>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</si>
  <si>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</si>
  <si>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</si>
  <si>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</si>
  <si>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</si>
  <si>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</si>
  <si>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</si>
  <si>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</si>
  <si>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</si>
  <si>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</si>
  <si>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</si>
  <si>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</si>
  <si>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</si>
  <si>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</si>
  <si>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</si>
  <si>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</si>
  <si>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</si>
  <si>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</si>
  <si>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</si>
  <si>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</si>
  <si>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</si>
  <si>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</si>
  <si>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</si>
  <si>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</si>
  <si>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</si>
  <si>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</si>
  <si>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</si>
  <si>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</si>
  <si>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</si>
  <si>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</si>
  <si>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</si>
  <si>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</si>
  <si>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</si>
  <si>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</si>
  <si>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</si>
  <si>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</si>
  <si>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</si>
  <si>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</si>
  <si>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</si>
  <si>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</si>
  <si>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</si>
  <si>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</si>
  <si>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</si>
  <si>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</si>
  <si>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</si>
  <si>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</si>
  <si>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</si>
  <si>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</si>
  <si>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</si>
  <si>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</si>
  <si>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</si>
  <si>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</si>
  <si>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</si>
  <si>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</si>
  <si>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</si>
  <si>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</si>
  <si>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</si>
  <si>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</si>
  <si>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</si>
  <si>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</si>
  <si>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</si>
  <si>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</si>
  <si>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</si>
  <si>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</si>
  <si>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</si>
  <si>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</si>
  <si>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</si>
  <si>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</si>
  <si>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</si>
  <si>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</si>
  <si>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</si>
  <si>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</si>
  <si>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</si>
  <si>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</si>
  <si>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</si>
  <si>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</si>
  <si>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</si>
  <si>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</si>
  <si>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</si>
  <si>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</si>
  <si>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</si>
  <si>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</si>
  <si>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</si>
  <si>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</si>
  <si>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</si>
  <si>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</si>
  <si>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</si>
  <si>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</si>
  <si>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</si>
  <si>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</si>
  <si>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</si>
  <si>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</si>
  <si>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</si>
  <si>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</si>
  <si>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</si>
  <si>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</si>
  <si>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</si>
  <si>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</si>
  <si>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</si>
  <si>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</si>
  <si>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</si>
  <si>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</si>
  <si>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</si>
  <si>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</si>
  <si>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</si>
  <si>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</si>
  <si>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</si>
  <si>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</si>
  <si>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</si>
  <si>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</si>
  <si>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</si>
  <si>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</si>
  <si>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</si>
  <si>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</si>
  <si>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</si>
  <si>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</si>
  <si>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</si>
  <si>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</si>
  <si>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</si>
  <si>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</si>
  <si>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</si>
  <si>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</si>
  <si>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</si>
  <si>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</si>
  <si>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</si>
  <si>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</si>
  <si>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</si>
  <si>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</si>
  <si>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</si>
  <si>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</si>
  <si>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</si>
  <si>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</si>
  <si>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</si>
  <si>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</si>
  <si>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</si>
  <si>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</si>
  <si>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</si>
  <si>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</si>
  <si>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</si>
  <si>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</si>
  <si>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</si>
  <si>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</si>
  <si>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</si>
  <si>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</si>
  <si>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</si>
  <si>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</si>
  <si>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</si>
  <si>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</si>
  <si>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</si>
  <si>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</si>
  <si>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</si>
  <si>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</si>
  <si>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</si>
  <si>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</si>
  <si>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</si>
  <si>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</si>
  <si>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</si>
  <si>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</si>
  <si>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</si>
  <si>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</si>
  <si>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</si>
  <si>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</si>
  <si>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</si>
  <si>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</si>
  <si>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</si>
  <si>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</si>
  <si>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</si>
  <si>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</si>
  <si>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</si>
  <si>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</si>
  <si>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</si>
  <si>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</si>
  <si>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</si>
  <si>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</si>
  <si>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</si>
  <si>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</si>
  <si>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</si>
  <si>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</si>
  <si>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</si>
  <si>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</si>
  <si>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</si>
  <si>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</si>
  <si>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</si>
  <si>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</si>
  <si>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</si>
  <si>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</si>
  <si>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</si>
  <si>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</si>
  <si>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</si>
  <si>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</si>
  <si>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</si>
  <si>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</si>
  <si>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</si>
  <si>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</si>
  <si>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</si>
  <si>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</si>
  <si>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</si>
  <si>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</si>
  <si>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</si>
  <si>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</si>
  <si>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</si>
  <si>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</si>
  <si>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</si>
  <si>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</si>
  <si>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</si>
  <si>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</si>
  <si>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</si>
  <si>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</si>
  <si>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</si>
  <si>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</si>
  <si>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</si>
  <si>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</si>
  <si>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</si>
  <si>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</si>
  <si>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</si>
  <si>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</si>
  <si>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</si>
  <si>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</si>
  <si>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</si>
  <si>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</si>
  <si>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</si>
  <si>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</si>
  <si>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</si>
  <si>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</si>
  <si>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</si>
  <si>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</si>
  <si>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</si>
  <si>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</si>
  <si>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</si>
  <si>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</si>
  <si>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</si>
  <si>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</si>
  <si>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</si>
  <si>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</si>
  <si>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</si>
  <si>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</si>
  <si>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</si>
  <si>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</si>
  <si>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</si>
  <si>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</si>
  <si>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</si>
  <si>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</si>
  <si>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</si>
  <si>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</si>
  <si>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</si>
  <si>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</si>
  <si>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</si>
  <si>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</si>
  <si>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</si>
  <si>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</si>
  <si>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</si>
  <si>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</si>
  <si>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</si>
  <si>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</si>
  <si>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</si>
  <si>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</si>
  <si>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</si>
  <si>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</si>
  <si>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</si>
  <si>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</si>
  <si>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</si>
  <si>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</si>
  <si>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</si>
  <si>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</si>
  <si>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</si>
  <si>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</si>
  <si>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</si>
  <si>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</si>
  <si>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</si>
  <si>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</si>
  <si>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</si>
  <si>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</si>
  <si>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</si>
  <si>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</si>
  <si>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</si>
  <si>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</si>
  <si>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</si>
  <si>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</si>
  <si>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</si>
  <si>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</si>
  <si>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</si>
  <si>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</si>
  <si>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</si>
  <si>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</si>
  <si>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</si>
  <si>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</si>
  <si>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</si>
  <si>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</si>
  <si>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</si>
  <si>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</si>
  <si>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</si>
  <si>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</si>
  <si>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</si>
  <si>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</si>
  <si>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</si>
  <si>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</si>
  <si>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</si>
  <si>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</si>
  <si>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</si>
  <si>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</si>
  <si>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</si>
  <si>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</si>
  <si>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</si>
  <si>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</si>
  <si>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</si>
  <si>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</si>
  <si>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</si>
  <si>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</si>
  <si>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</si>
  <si>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</si>
  <si>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</si>
  <si>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</si>
  <si>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</si>
  <si>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</si>
  <si>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</si>
  <si>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</si>
  <si>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</si>
  <si>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</si>
  <si>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</si>
  <si>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</si>
  <si>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</si>
  <si>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</si>
  <si>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</si>
  <si>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</si>
  <si>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</si>
  <si>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</si>
  <si>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</si>
  <si>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</si>
  <si>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</si>
  <si>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</si>
  <si>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</si>
  <si>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</si>
  <si>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</si>
  <si>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</si>
  <si>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</si>
  <si>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</si>
  <si>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</si>
  <si>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</si>
  <si>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</si>
  <si>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</si>
  <si>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</si>
  <si>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</si>
  <si>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</si>
  <si>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</si>
  <si>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</si>
  <si>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</si>
  <si>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</si>
  <si>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</si>
  <si>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</si>
  <si>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</si>
  <si>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</si>
  <si>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</si>
  <si>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</si>
  <si>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</si>
  <si>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</si>
  <si>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</si>
  <si>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</si>
  <si>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</si>
  <si>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</si>
  <si>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</si>
  <si>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</si>
  <si>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</si>
  <si>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</si>
  <si>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</si>
  <si>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</si>
  <si>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</si>
  <si>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</si>
  <si>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</si>
  <si>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</si>
  <si>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</si>
  <si>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</si>
  <si>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</si>
  <si>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</si>
  <si>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</si>
  <si>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</si>
  <si>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</si>
  <si>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</si>
  <si>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</si>
  <si>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</si>
  <si>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</si>
  <si>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</si>
  <si>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</si>
  <si>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</si>
  <si>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</si>
  <si>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</si>
  <si>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</si>
  <si>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</si>
  <si>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</si>
  <si>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</si>
  <si>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</si>
  <si>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</si>
  <si>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</si>
  <si>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</si>
  <si>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</si>
  <si>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</si>
  <si>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</si>
  <si>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</si>
  <si>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</si>
  <si>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</si>
  <si>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</si>
  <si>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</si>
  <si>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</si>
  <si>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</si>
  <si>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</si>
  <si>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</si>
  <si>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</si>
  <si>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</si>
  <si>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</si>
  <si>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</si>
  <si>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</si>
  <si>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</si>
  <si>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</si>
  <si>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</si>
  <si>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</si>
  <si>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</si>
  <si>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</si>
  <si>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</si>
  <si>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</si>
  <si>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</si>
  <si>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</si>
  <si>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</si>
  <si>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</si>
  <si>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</si>
  <si>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</si>
  <si>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</si>
  <si>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</si>
  <si>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</si>
  <si>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</si>
  <si>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</si>
  <si>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</si>
  <si>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</si>
  <si>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</si>
  <si>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</si>
  <si>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</si>
  <si>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</si>
  <si>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</si>
  <si>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</si>
  <si>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</si>
  <si>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</si>
  <si>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</si>
  <si>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</si>
  <si>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</si>
  <si>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</si>
  <si>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</si>
  <si>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</si>
  <si>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</si>
  <si>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</si>
  <si>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</si>
  <si>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</si>
  <si>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</si>
  <si>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</si>
  <si>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</si>
  <si>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</si>
  <si>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</si>
  <si>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</si>
  <si>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</si>
  <si>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</si>
  <si>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</si>
  <si>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</si>
  <si>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</si>
  <si>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</si>
  <si>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</si>
  <si>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</si>
  <si>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</si>
  <si>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</si>
  <si>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</si>
  <si>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</si>
  <si>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</si>
  <si>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</si>
  <si>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</si>
  <si>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</si>
  <si>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</si>
  <si>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</si>
  <si>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</si>
  <si>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</si>
  <si>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</si>
  <si>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</si>
  <si>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</si>
  <si>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</si>
  <si>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</si>
  <si>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</si>
  <si>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</si>
  <si>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</si>
  <si>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</si>
  <si>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</si>
  <si>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</si>
  <si>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</si>
  <si>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</si>
  <si>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</si>
  <si>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</si>
  <si>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</si>
  <si>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</si>
  <si>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</si>
  <si>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</si>
  <si>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</si>
  <si>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</si>
  <si>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</si>
  <si>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</si>
  <si>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</si>
  <si>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</si>
  <si>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</si>
  <si>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</si>
  <si>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</si>
  <si>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</si>
  <si>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</si>
  <si>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</si>
  <si>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</si>
  <si>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</si>
  <si>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</si>
  <si>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</si>
  <si>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</si>
  <si>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</si>
  <si>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</si>
  <si>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</si>
  <si>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</si>
  <si>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</si>
  <si>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</si>
  <si>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</si>
  <si>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</si>
  <si>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</si>
  <si>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</si>
  <si>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</si>
  <si>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</si>
  <si>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</si>
  <si>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</si>
  <si>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</si>
  <si>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</si>
  <si>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</si>
  <si>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</si>
  <si>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</si>
  <si>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</si>
  <si>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</si>
  <si>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</si>
  <si>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</si>
  <si>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</si>
  <si>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</si>
  <si>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</si>
  <si>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</si>
  <si>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</si>
  <si>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</si>
  <si>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</si>
  <si>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</si>
  <si>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</si>
  <si>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</si>
  <si>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</si>
  <si>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</si>
  <si>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</si>
  <si>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</si>
  <si>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</si>
  <si>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</si>
  <si>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</si>
  <si>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</si>
  <si>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</si>
  <si>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</si>
  <si>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</si>
  <si>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</si>
  <si>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</si>
  <si>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</si>
  <si>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</si>
  <si>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</si>
  <si>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</si>
  <si>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</si>
  <si>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</si>
  <si>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</si>
  <si>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</si>
  <si>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</si>
  <si>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</si>
  <si>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</si>
  <si>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</si>
  <si>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</si>
  <si>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</si>
  <si>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</si>
  <si>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</si>
  <si>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</si>
  <si>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</si>
  <si>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</si>
  <si>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</si>
  <si>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</si>
  <si>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</si>
  <si>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</si>
  <si>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</si>
  <si>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</si>
  <si>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</si>
  <si>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</si>
  <si>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</si>
  <si>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</si>
  <si>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</si>
  <si>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</si>
  <si>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</si>
  <si>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</si>
  <si>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</si>
  <si>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</si>
  <si>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</si>
  <si>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</si>
  <si>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</si>
  <si>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</si>
  <si>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</si>
  <si>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</si>
  <si>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</si>
  <si>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</si>
  <si>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</si>
  <si>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</si>
  <si>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</si>
  <si>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</si>
  <si>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</si>
  <si>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</si>
  <si>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</si>
  <si>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</si>
  <si>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</si>
  <si>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</si>
  <si>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</si>
  <si>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</si>
  <si>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</si>
  <si>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</si>
  <si>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</si>
  <si>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</si>
  <si>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</si>
  <si>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</si>
  <si>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</si>
  <si>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</si>
  <si>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</si>
  <si>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</si>
  <si>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</si>
  <si>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</si>
  <si>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</si>
  <si>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</si>
  <si>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</si>
  <si>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</si>
  <si>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</si>
  <si>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</si>
  <si>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</si>
  <si>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</si>
  <si>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</si>
  <si>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</si>
  <si>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</si>
  <si>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</si>
  <si>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</si>
  <si>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</si>
  <si>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</si>
  <si>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</si>
  <si>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</si>
  <si>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</si>
  <si>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</si>
  <si>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</si>
  <si>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</si>
  <si>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</si>
  <si>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</si>
  <si>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</si>
  <si>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</si>
  <si>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</si>
  <si>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</si>
  <si>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</si>
  <si>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</si>
  <si>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</si>
  <si>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</si>
  <si>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</si>
  <si>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</si>
  <si>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</si>
  <si>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</si>
  <si>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</si>
  <si>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</si>
  <si>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</si>
  <si>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</si>
  <si>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</si>
  <si>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</si>
  <si>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</si>
  <si>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</si>
  <si>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</si>
  <si>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</si>
  <si>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</si>
  <si>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</si>
  <si>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</si>
  <si>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</si>
  <si>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</si>
  <si>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</si>
  <si>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</si>
  <si>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</si>
  <si>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</si>
  <si>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</si>
  <si>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</si>
  <si>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</si>
  <si>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</si>
  <si>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</si>
  <si>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</si>
  <si>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</si>
  <si>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</si>
  <si>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</si>
  <si>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</si>
  <si>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</si>
  <si>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</si>
  <si>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</si>
  <si>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</si>
  <si>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</si>
  <si>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</si>
  <si>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</si>
  <si>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</si>
  <si>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</si>
  <si>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</si>
  <si>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</si>
  <si>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</si>
  <si>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</si>
  <si>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</si>
  <si>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</si>
  <si>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</si>
  <si>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</si>
  <si>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</si>
  <si>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</si>
  <si>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</si>
  <si>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</si>
  <si>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</si>
  <si>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</si>
  <si>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</si>
  <si>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</si>
  <si>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</si>
  <si>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</si>
  <si>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</si>
  <si>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</si>
  <si>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</si>
  <si>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</si>
  <si>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</si>
  <si>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</si>
  <si>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</si>
  <si>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</si>
  <si>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</si>
  <si>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</si>
  <si>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</si>
  <si>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</si>
  <si>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</si>
  <si>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</si>
  <si>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</si>
  <si>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</si>
  <si>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</si>
  <si>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</si>
  <si>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</si>
  <si>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</si>
  <si>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</si>
  <si>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</si>
  <si>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</si>
  <si>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</si>
  <si>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</si>
  <si>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</si>
  <si>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</si>
  <si>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</si>
  <si>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</si>
  <si>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</si>
  <si>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</si>
  <si>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</si>
  <si>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</si>
  <si>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</si>
  <si>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</si>
  <si>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</si>
  <si>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</si>
  <si>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</si>
  <si>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</si>
  <si>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</si>
  <si>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</si>
  <si>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</si>
  <si>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</si>
  <si>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</si>
  <si>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</si>
  <si>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</si>
  <si>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</si>
  <si>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</si>
  <si>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</si>
  <si>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</si>
  <si>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</si>
  <si>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</si>
  <si>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</si>
  <si>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</si>
  <si>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</si>
  <si>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</si>
  <si>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</si>
  <si>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</si>
  <si>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</si>
  <si>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</si>
  <si>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</si>
  <si>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</si>
  <si>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</si>
  <si>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</si>
  <si>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</si>
  <si>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</si>
  <si>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</si>
  <si>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</si>
  <si>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</si>
  <si>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</si>
  <si>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</si>
  <si>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</si>
  <si>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</si>
  <si>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</si>
  <si>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</si>
  <si>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</si>
  <si>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</si>
  <si>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</si>
  <si>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</si>
  <si>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</si>
  <si>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</si>
  <si>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</si>
  <si>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</si>
  <si>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</si>
  <si>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</si>
  <si>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</si>
  <si>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</si>
  <si>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</si>
  <si>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</si>
  <si>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</si>
  <si>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</si>
  <si>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</si>
  <si>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</si>
  <si>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</si>
  <si>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</si>
  <si>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</si>
  <si>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</si>
  <si>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</si>
  <si>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</si>
  <si>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</si>
  <si>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</si>
  <si>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</si>
  <si>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</si>
  <si>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</si>
  <si>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</si>
  <si>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</si>
  <si>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</si>
  <si>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</si>
  <si>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</si>
  <si>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</si>
  <si>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</si>
  <si>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</si>
  <si>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</si>
  <si>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</si>
  <si>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</si>
  <si>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</si>
  <si>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</si>
  <si>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</si>
  <si>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</si>
  <si>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</si>
  <si>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</si>
  <si>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</si>
  <si>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</si>
  <si>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</si>
  <si>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</si>
  <si>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</si>
  <si>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</si>
  <si>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</si>
  <si>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</si>
  <si>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</si>
  <si>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</si>
  <si>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</si>
  <si>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</si>
  <si>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</si>
  <si>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</si>
  <si>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</si>
  <si>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</si>
  <si>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</si>
  <si>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</si>
  <si>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</si>
  <si>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</si>
  <si>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</si>
  <si>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</si>
  <si>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</si>
  <si>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</si>
  <si>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</si>
  <si>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</si>
  <si>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</si>
  <si>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</si>
  <si>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</si>
  <si>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</si>
  <si>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</si>
  <si>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</si>
  <si>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</si>
  <si>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</si>
  <si>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</si>
  <si>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</si>
  <si>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</si>
  <si>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</si>
  <si>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</si>
  <si>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</si>
  <si>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</si>
  <si>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</si>
  <si>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</si>
  <si>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</si>
  <si>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</si>
  <si>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</si>
  <si>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</si>
  <si>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</si>
  <si>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</si>
  <si>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</si>
  <si>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</si>
  <si>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</si>
  <si>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</si>
  <si>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</si>
  <si>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</si>
  <si>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</si>
  <si>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</si>
  <si>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</si>
  <si>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</si>
  <si>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</si>
  <si>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</si>
  <si>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</si>
  <si>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</si>
  <si>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</si>
  <si>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</si>
  <si>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</si>
  <si>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</si>
  <si>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</si>
  <si>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</si>
  <si>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</si>
  <si>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</si>
  <si>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</si>
  <si>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</si>
  <si>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</si>
  <si>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</si>
  <si>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</si>
  <si>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</si>
  <si>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</si>
  <si>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</si>
  <si>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</si>
  <si>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</si>
  <si>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</si>
  <si>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</si>
  <si>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</si>
  <si>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</si>
  <si>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</si>
  <si>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</si>
  <si>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</si>
  <si>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</si>
  <si>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</si>
  <si>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</si>
  <si>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</si>
  <si>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</si>
  <si>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</si>
  <si>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</si>
  <si>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</si>
  <si>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</si>
  <si>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</si>
  <si>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</si>
  <si>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</si>
  <si>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</si>
  <si>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</si>
  <si>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</si>
  <si>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</si>
  <si>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</si>
  <si>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</si>
  <si>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</si>
  <si>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</si>
  <si>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</si>
  <si>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</si>
  <si>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</si>
  <si>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</si>
  <si>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</si>
  <si>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</si>
  <si>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</si>
  <si>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</si>
  <si>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</si>
  <si>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</si>
  <si>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</si>
  <si>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</si>
  <si>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</si>
  <si>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</si>
  <si>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</si>
  <si>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</si>
  <si>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</si>
  <si>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</si>
  <si>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</si>
  <si>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</si>
  <si>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</si>
  <si>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</si>
  <si>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</si>
  <si>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</si>
  <si>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</si>
  <si>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</si>
  <si>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</si>
  <si>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</si>
  <si>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</si>
  <si>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</si>
  <si>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</si>
  <si>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</si>
  <si>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</si>
  <si>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</si>
  <si>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</si>
  <si>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</si>
  <si>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</si>
  <si>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</si>
  <si>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</si>
  <si>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</si>
  <si>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</si>
  <si>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</si>
  <si>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</si>
  <si>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</si>
  <si>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</si>
  <si>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</si>
  <si>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</si>
  <si>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</si>
  <si>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</si>
  <si>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</si>
  <si>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</si>
  <si>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</si>
  <si>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</si>
  <si>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</si>
  <si>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</si>
  <si>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</si>
  <si>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</si>
  <si>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</si>
  <si>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</si>
  <si>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</si>
  <si>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</si>
  <si>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</si>
  <si>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</si>
  <si>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</si>
  <si>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</si>
  <si>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</si>
  <si>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</si>
  <si>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</si>
  <si>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</si>
  <si>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</si>
  <si>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</si>
  <si>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</si>
  <si>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</si>
  <si>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</si>
  <si>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</si>
  <si>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</si>
  <si>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</si>
  <si>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</si>
  <si>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</si>
  <si>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</si>
  <si>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</si>
  <si>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</si>
  <si>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</si>
  <si>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</si>
  <si>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</si>
  <si>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</si>
  <si>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</si>
  <si>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</si>
  <si>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</si>
  <si>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</si>
  <si>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</si>
  <si>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</si>
  <si>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</si>
  <si>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</si>
  <si>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</si>
  <si>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</si>
  <si>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</si>
  <si>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</si>
  <si>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</si>
  <si>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</si>
  <si>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</si>
  <si>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</si>
  <si>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</si>
  <si>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</si>
  <si>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</si>
  <si>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</si>
  <si>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</si>
  <si>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</si>
  <si>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</si>
  <si>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</si>
  <si>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</si>
  <si>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</si>
  <si>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</si>
  <si>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</si>
  <si>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</si>
  <si>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</si>
  <si>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</si>
  <si>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</si>
  <si>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</si>
  <si>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</si>
  <si>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</si>
  <si>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</si>
  <si>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</si>
  <si>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</si>
  <si>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</si>
  <si>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</si>
  <si>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</si>
  <si>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</si>
  <si>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</si>
  <si>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</si>
  <si>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</si>
  <si>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</si>
  <si>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</si>
  <si>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</si>
  <si>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</si>
  <si>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</si>
  <si>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</si>
  <si>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</si>
  <si>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</si>
  <si>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</si>
  <si>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</si>
  <si>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</si>
  <si>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</si>
  <si>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</si>
  <si>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</si>
  <si>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</si>
  <si>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</si>
  <si>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</si>
  <si>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</si>
  <si>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</si>
  <si>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</si>
  <si>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</si>
  <si>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</si>
  <si>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</si>
  <si>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</si>
  <si>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</si>
  <si>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</si>
  <si>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</si>
  <si>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</si>
  <si>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</si>
  <si>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</si>
  <si>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</si>
  <si>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</si>
  <si>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</si>
  <si>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</si>
  <si>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</si>
  <si>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</si>
  <si>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</si>
  <si>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</si>
  <si>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</si>
  <si>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</si>
  <si>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</si>
  <si>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</si>
  <si>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</si>
  <si>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</si>
  <si>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</si>
  <si>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</si>
  <si>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</si>
  <si>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</si>
  <si>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</si>
  <si>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</si>
  <si>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</si>
  <si>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</si>
  <si>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</si>
  <si>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</si>
  <si>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</si>
  <si>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</si>
  <si>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</si>
  <si>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</si>
  <si>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</si>
  <si>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</si>
  <si>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</si>
  <si>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</si>
  <si>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</si>
  <si>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</si>
  <si>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</si>
  <si>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</si>
  <si>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</si>
  <si>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</si>
  <si>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</si>
  <si>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</si>
  <si>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</si>
  <si>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</si>
  <si>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</si>
  <si>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</si>
  <si>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</si>
  <si>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</si>
  <si>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</si>
  <si>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</si>
  <si>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</si>
  <si>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</si>
  <si>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</si>
  <si>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</si>
  <si>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</si>
  <si>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</si>
  <si>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</si>
  <si>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</si>
  <si>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</si>
  <si>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</si>
  <si>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</si>
  <si>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</si>
  <si>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</si>
  <si>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</si>
  <si>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</si>
  <si>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</si>
  <si>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</si>
  <si>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</si>
  <si>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</si>
  <si>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</si>
  <si>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</si>
  <si>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</si>
  <si>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</si>
  <si>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</si>
  <si>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</si>
  <si>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</si>
  <si>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</si>
  <si>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</si>
  <si>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</si>
  <si>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</si>
  <si>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</si>
  <si>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</si>
  <si>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</si>
  <si>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</si>
  <si>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</si>
  <si>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</si>
  <si>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</si>
  <si>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</si>
  <si>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</si>
  <si>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</si>
  <si>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</si>
  <si>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</si>
  <si>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</si>
  <si>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</si>
  <si>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</si>
  <si>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</si>
  <si>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</si>
  <si>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</si>
  <si>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</si>
  <si>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</si>
  <si>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</si>
  <si>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</si>
  <si>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</si>
  <si>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</si>
  <si>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</si>
  <si>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</si>
  <si>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</si>
  <si>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</si>
  <si>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</si>
  <si>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</si>
  <si>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</si>
  <si>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</si>
  <si>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</si>
  <si>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</si>
  <si>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</si>
  <si>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</si>
  <si>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</si>
  <si>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</si>
  <si>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</si>
  <si>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</si>
  <si>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</si>
  <si>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</si>
  <si>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</si>
  <si>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</si>
  <si>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</si>
  <si>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</si>
  <si>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</si>
  <si>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</si>
  <si>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</si>
  <si>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</si>
  <si>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</si>
  <si>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</si>
  <si>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</si>
  <si>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</si>
  <si>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</si>
  <si>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</si>
  <si>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</si>
  <si>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</si>
  <si>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</si>
  <si>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</si>
  <si>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</si>
  <si>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</si>
  <si>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</si>
  <si>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</si>
  <si>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</si>
  <si>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</si>
  <si>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</si>
  <si>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</si>
  <si>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</si>
  <si>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</si>
  <si>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</si>
  <si>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</si>
  <si>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</si>
  <si>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</si>
  <si>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</si>
  <si>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</si>
  <si>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</si>
  <si>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</si>
  <si>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</si>
  <si>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</si>
  <si>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</si>
  <si>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</si>
  <si>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</si>
  <si>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</si>
  <si>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</si>
  <si>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</si>
  <si>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</si>
  <si>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</si>
  <si>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</si>
  <si>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</si>
  <si>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</si>
  <si>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</si>
  <si>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</si>
  <si>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</si>
  <si>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</si>
  <si>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</si>
  <si>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</si>
  <si>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</si>
  <si>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</si>
  <si>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</si>
  <si>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</si>
  <si>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</si>
  <si>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</si>
  <si>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</si>
  <si>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</si>
  <si>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</si>
  <si>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</si>
  <si>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</si>
  <si>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</si>
  <si>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</si>
  <si>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</si>
  <si>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</si>
  <si>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</si>
  <si>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</si>
  <si>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</si>
  <si>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</si>
  <si>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</si>
  <si>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</si>
  <si>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</si>
  <si>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</si>
  <si>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</si>
  <si>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</si>
  <si>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</si>
  <si>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</si>
  <si>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</si>
  <si>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</si>
  <si>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</si>
  <si>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</si>
  <si>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</si>
  <si>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</si>
  <si>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</si>
  <si>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</si>
  <si>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</si>
  <si>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</si>
  <si>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</si>
  <si>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</si>
  <si>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</si>
  <si>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</si>
  <si>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</si>
  <si>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</si>
  <si>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</si>
  <si>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</si>
  <si>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</si>
  <si>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</si>
  <si>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</si>
  <si>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</si>
  <si>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</si>
  <si>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</si>
  <si>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</si>
  <si>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</si>
  <si>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</si>
  <si>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</si>
  <si>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</si>
  <si>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</si>
  <si>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</si>
  <si>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</si>
  <si>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</si>
  <si>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</si>
  <si>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</si>
  <si>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</si>
  <si>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</si>
  <si>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</si>
  <si>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</si>
  <si>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</si>
  <si>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</si>
  <si>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</si>
  <si>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</si>
  <si>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</si>
  <si>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</si>
  <si>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</si>
  <si>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</si>
  <si>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</si>
  <si>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</si>
  <si>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</si>
  <si>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</si>
  <si>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</si>
  <si>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</si>
  <si>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</si>
  <si>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</si>
  <si>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</si>
  <si>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</si>
  <si>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</si>
  <si>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</si>
  <si>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</si>
  <si>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</si>
  <si>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</si>
  <si>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</si>
  <si>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</si>
  <si>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</si>
  <si>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</si>
  <si>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</si>
  <si>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</si>
  <si>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</si>
  <si>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</si>
  <si>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</si>
  <si>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</si>
  <si>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</si>
  <si>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</si>
  <si>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</si>
  <si>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</si>
  <si>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</si>
  <si>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</si>
  <si>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</si>
  <si>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</si>
  <si>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</si>
  <si>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</si>
  <si>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</si>
  <si>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</si>
  <si>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</si>
  <si>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</si>
  <si>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</si>
  <si>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</si>
  <si>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</si>
  <si>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</si>
  <si>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</si>
  <si>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</si>
  <si>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</si>
  <si>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</si>
  <si>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</si>
  <si>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</si>
  <si>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</si>
  <si>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</si>
  <si>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</si>
  <si>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</si>
  <si>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</si>
  <si>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</si>
  <si>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</si>
  <si>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</si>
  <si>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</si>
  <si>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</si>
  <si>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</si>
  <si>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</si>
  <si>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</si>
  <si>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</si>
  <si>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</si>
  <si>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</si>
  <si>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</si>
  <si>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</si>
  <si>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</si>
  <si>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</si>
  <si>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</si>
  <si>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</si>
  <si>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</si>
  <si>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</si>
  <si>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</si>
  <si>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</si>
  <si>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</si>
  <si>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</si>
  <si>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</si>
  <si>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</si>
  <si>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</si>
  <si>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</si>
  <si>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</si>
  <si>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</si>
  <si>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</si>
  <si>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</si>
  <si>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</si>
  <si>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</si>
  <si>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</si>
  <si>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</si>
  <si>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</si>
  <si>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</si>
  <si>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</si>
  <si>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</si>
  <si>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</si>
  <si>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</si>
  <si>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</si>
  <si>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</si>
  <si>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</si>
  <si>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</si>
  <si>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</si>
  <si>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</si>
  <si>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</si>
  <si>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</si>
  <si>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</si>
  <si>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</si>
  <si>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</si>
  <si>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</si>
  <si>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</si>
  <si>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</si>
  <si>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</si>
  <si>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</si>
  <si>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</si>
  <si>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</si>
  <si>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</si>
  <si>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</si>
  <si>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</si>
  <si>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</si>
  <si>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</si>
  <si>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</si>
  <si>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</si>
  <si>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</si>
  <si>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</si>
  <si>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</si>
  <si>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</si>
  <si>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</si>
  <si>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</si>
  <si>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</si>
  <si>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</si>
  <si>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</si>
  <si>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</si>
  <si>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</si>
  <si>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</si>
  <si>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</si>
  <si>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</si>
  <si>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</si>
  <si>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</si>
  <si>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</si>
  <si>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</si>
  <si>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</si>
  <si>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</si>
  <si>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</si>
  <si>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</si>
  <si>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</si>
  <si>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</si>
  <si>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</si>
  <si>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</si>
  <si>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</si>
  <si>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</si>
  <si>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</si>
  <si>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</si>
  <si>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</si>
  <si>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</si>
  <si>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</si>
  <si>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</si>
  <si>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</si>
  <si>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</si>
  <si>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</si>
  <si>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</si>
  <si>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</si>
  <si>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</si>
  <si>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</si>
  <si>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</si>
  <si>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</si>
  <si>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</si>
  <si>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</si>
  <si>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</si>
  <si>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</si>
  <si>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</si>
  <si>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</si>
  <si>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</si>
  <si>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</si>
  <si>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</si>
  <si>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</si>
  <si>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</si>
  <si>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</si>
  <si>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</si>
  <si>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</si>
  <si>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</si>
  <si>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</si>
  <si>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</si>
  <si>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</si>
  <si>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</si>
  <si>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</si>
  <si>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</si>
  <si>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</si>
  <si>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</si>
  <si>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</si>
  <si>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</si>
  <si>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</si>
  <si>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</si>
  <si>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</si>
  <si>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</si>
  <si>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</si>
  <si>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</si>
  <si>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</si>
  <si>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</si>
  <si>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</si>
  <si>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</si>
  <si>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</si>
  <si>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</si>
  <si>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</si>
  <si>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</si>
  <si>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</si>
  <si>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</si>
  <si>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</si>
  <si>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</si>
  <si>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</si>
  <si>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</si>
  <si>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</si>
  <si>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</si>
  <si>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</si>
  <si>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</si>
  <si>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</si>
  <si>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</si>
  <si>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</si>
  <si>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</si>
  <si>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</si>
  <si>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</si>
  <si>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</si>
  <si>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</si>
  <si>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</si>
  <si>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</si>
  <si>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</si>
  <si>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</si>
  <si>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</si>
  <si>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</si>
  <si>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</si>
  <si>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</si>
  <si>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</si>
  <si>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</si>
  <si>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</si>
  <si>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</si>
  <si>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</si>
  <si>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</si>
  <si>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</si>
  <si>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</si>
  <si>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</si>
  <si>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</si>
  <si>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</si>
  <si>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</si>
  <si>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</si>
  <si>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</si>
  <si>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</si>
  <si>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</si>
  <si>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</si>
  <si>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</si>
  <si>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</si>
  <si>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</si>
  <si>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</si>
  <si>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</si>
  <si>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</si>
  <si>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</si>
  <si>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</si>
  <si>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</si>
  <si>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</si>
  <si>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</si>
  <si>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</si>
  <si>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</si>
  <si>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</si>
  <si>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</si>
  <si>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</si>
  <si>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</si>
  <si>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</si>
  <si>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</si>
  <si>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</si>
  <si>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</si>
  <si>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</si>
  <si>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</si>
  <si>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</si>
  <si>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</si>
  <si>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</si>
  <si>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</si>
  <si>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</si>
  <si>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</si>
  <si>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</si>
  <si>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</si>
  <si>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</si>
  <si>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</si>
  <si>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</si>
  <si>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</si>
  <si>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</si>
  <si>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</si>
  <si>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</si>
  <si>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</si>
  <si>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</si>
  <si>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</si>
  <si>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</si>
  <si>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</si>
  <si>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</si>
  <si>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</si>
  <si>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</si>
  <si>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</si>
  <si>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</si>
  <si>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</si>
  <si>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</si>
  <si>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</si>
  <si>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</si>
  <si>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</si>
  <si>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</si>
  <si>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</si>
  <si>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</si>
  <si>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</si>
  <si>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</si>
  <si>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</si>
  <si>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</si>
  <si>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</si>
  <si>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</si>
  <si>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</si>
  <si>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</si>
  <si>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</si>
  <si>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</si>
  <si>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</si>
  <si>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</si>
  <si>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</si>
  <si>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</si>
  <si>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</si>
  <si>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</si>
  <si>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</si>
  <si>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</si>
  <si>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</si>
  <si>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</si>
  <si>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</si>
  <si>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</si>
  <si>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</si>
  <si>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</si>
  <si>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</si>
  <si>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</si>
  <si>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</si>
  <si>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</si>
  <si>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</si>
  <si>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</si>
  <si>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</si>
  <si>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</si>
  <si>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</si>
  <si>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</si>
  <si>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</si>
  <si>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</si>
  <si>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</si>
  <si>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</si>
  <si>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</si>
  <si>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</si>
  <si>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</si>
  <si>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</si>
  <si>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</si>
  <si>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</si>
  <si>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</si>
  <si>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</si>
  <si>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</si>
  <si>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</si>
  <si>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</si>
  <si>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</si>
  <si>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</si>
  <si>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</si>
  <si>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</si>
  <si>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</si>
  <si>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</si>
  <si>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</si>
  <si>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</si>
  <si>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</si>
  <si>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</si>
  <si>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</si>
  <si>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</si>
  <si>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</si>
  <si>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</si>
  <si>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</si>
  <si>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</si>
  <si>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</si>
  <si>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</si>
  <si>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</si>
  <si>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</si>
  <si>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</si>
  <si>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</si>
  <si>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</si>
  <si>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</si>
  <si>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</si>
  <si>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</si>
  <si>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</si>
  <si>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</si>
  <si>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</si>
  <si>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</si>
  <si>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</si>
  <si>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</si>
  <si>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</si>
  <si>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</si>
  <si>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</si>
  <si>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</si>
  <si>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</si>
  <si>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</si>
  <si>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</si>
  <si>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</si>
  <si>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</si>
  <si>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</si>
  <si>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</si>
  <si>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</si>
  <si>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</si>
  <si>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</si>
  <si>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</si>
  <si>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</si>
  <si>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</si>
  <si>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</si>
  <si>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</si>
  <si>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</si>
  <si>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</si>
  <si>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</si>
  <si>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</si>
  <si>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</si>
  <si>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</si>
  <si>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</si>
  <si>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</si>
  <si>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</si>
  <si>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</si>
  <si>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</si>
  <si>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</si>
  <si>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</si>
  <si>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</si>
  <si>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</si>
  <si>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</si>
  <si>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</si>
  <si>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</si>
  <si>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</si>
  <si>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</si>
  <si>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</si>
  <si>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</si>
  <si>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</si>
  <si>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</si>
  <si>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</si>
  <si>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</si>
  <si>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</si>
  <si>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</si>
  <si>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</si>
  <si>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</si>
  <si>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</si>
  <si>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</si>
  <si>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</si>
  <si>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</si>
  <si>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</si>
  <si>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</si>
  <si>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</si>
  <si>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</si>
  <si>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</si>
  <si>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</si>
  <si>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</si>
  <si>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</si>
  <si>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</si>
  <si>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</si>
  <si>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</si>
  <si>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</si>
  <si>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</si>
  <si>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</si>
  <si>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</si>
  <si>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</si>
  <si>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</si>
  <si>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</si>
  <si>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</si>
  <si>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</si>
  <si>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</si>
  <si>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</si>
  <si>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</si>
  <si>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</si>
  <si>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</si>
  <si>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</si>
  <si>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</si>
  <si>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</si>
  <si>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</si>
  <si>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</si>
  <si>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</si>
  <si>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</si>
  <si>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</si>
  <si>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</si>
  <si>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</si>
  <si>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</si>
  <si>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</si>
  <si>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</si>
  <si>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</si>
  <si>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</si>
  <si>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</si>
  <si>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</si>
  <si>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</si>
  <si>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</si>
  <si>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</si>
  <si>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</si>
  <si>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</si>
  <si>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</si>
  <si>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</si>
  <si>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</si>
  <si>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</si>
  <si>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</si>
  <si>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</si>
  <si>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</si>
  <si>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</si>
  <si>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</si>
  <si>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</si>
  <si>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</si>
  <si>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</si>
  <si>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</si>
  <si>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</si>
  <si>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</si>
  <si>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</si>
  <si>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</si>
  <si>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</si>
  <si>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</si>
  <si>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</si>
  <si>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</si>
  <si>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</si>
  <si>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</si>
  <si>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</si>
  <si>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</si>
  <si>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</si>
  <si>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</si>
  <si>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</si>
  <si>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</si>
  <si>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</si>
  <si>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</si>
  <si>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</si>
  <si>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</si>
  <si>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</si>
  <si>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</si>
  <si>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</si>
  <si>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</si>
  <si>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</si>
  <si>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</si>
  <si>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</si>
  <si>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</si>
  <si>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</si>
  <si>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</si>
  <si>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</si>
  <si>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</si>
  <si>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</si>
  <si>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</si>
  <si>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</si>
  <si>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</si>
  <si>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</si>
  <si>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</si>
  <si>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</si>
  <si>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</si>
  <si>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</si>
  <si>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</si>
  <si>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</si>
  <si>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</si>
  <si>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</si>
  <si>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</si>
  <si>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</si>
  <si>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</si>
  <si>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</si>
  <si>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</si>
  <si>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</si>
  <si>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</si>
  <si>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</si>
  <si>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</si>
  <si>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</si>
  <si>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</si>
  <si>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</si>
  <si>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</si>
  <si>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</si>
  <si>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</si>
  <si>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</si>
  <si>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</si>
  <si>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</si>
  <si>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</si>
  <si>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</si>
  <si>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</si>
  <si>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</si>
  <si>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</si>
  <si>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</si>
  <si>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</si>
  <si>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</si>
  <si>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</si>
  <si>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</si>
  <si>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</si>
  <si>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</si>
  <si>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</si>
  <si>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</si>
  <si>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</si>
  <si>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</si>
  <si>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</si>
  <si>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</si>
  <si>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</si>
  <si>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</si>
  <si>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</si>
  <si>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</si>
  <si>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</si>
  <si>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</si>
  <si>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</si>
  <si>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</si>
  <si>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</si>
  <si>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</si>
  <si>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</si>
  <si>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</si>
  <si>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</si>
  <si>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</si>
  <si>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</si>
  <si>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</si>
  <si>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</si>
  <si>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</si>
  <si>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</si>
  <si>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</si>
  <si>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</si>
  <si>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</si>
  <si>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</si>
  <si>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</si>
  <si>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</si>
  <si>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</si>
  <si>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</si>
  <si>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</si>
  <si>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</si>
  <si>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</si>
  <si>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</si>
  <si>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</si>
  <si>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</si>
  <si>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</si>
  <si>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</si>
  <si>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</si>
  <si>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</si>
  <si>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</si>
  <si>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</si>
  <si>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</si>
  <si>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</si>
  <si>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</si>
  <si>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</si>
  <si>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</si>
  <si>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</si>
  <si>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</si>
  <si>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</si>
  <si>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</si>
  <si>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</si>
  <si>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</si>
  <si>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</si>
  <si>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</si>
  <si>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</si>
  <si>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</si>
  <si>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</si>
  <si>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</si>
  <si>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</si>
  <si>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</si>
  <si>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</si>
  <si>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</si>
  <si>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</si>
  <si>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</si>
  <si>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</si>
  <si>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</si>
  <si>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</si>
  <si>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</si>
  <si>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</si>
  <si>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</si>
  <si>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</si>
  <si>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</si>
  <si>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</si>
  <si>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</si>
  <si>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</si>
  <si>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</si>
  <si>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</si>
  <si>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</si>
  <si>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</si>
  <si>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</si>
  <si>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</si>
  <si>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</si>
  <si>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</si>
  <si>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</si>
  <si>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</si>
  <si>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</si>
  <si>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</si>
  <si>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</si>
  <si>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</si>
  <si>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</si>
  <si>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</si>
  <si>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</si>
  <si>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</si>
  <si>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</si>
  <si>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</si>
  <si>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</si>
  <si>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</si>
  <si>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</si>
  <si>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</si>
  <si>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</si>
  <si>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</si>
  <si>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</si>
  <si>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</si>
  <si>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</si>
  <si>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</si>
  <si>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</si>
  <si>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</si>
  <si>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</si>
  <si>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</si>
  <si>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</si>
  <si>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</si>
  <si>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</si>
  <si>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</si>
  <si>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</si>
  <si>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</si>
  <si>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</si>
  <si>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</si>
  <si>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</si>
  <si>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</si>
  <si>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</si>
  <si>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</si>
  <si>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</si>
  <si>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</si>
  <si>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</si>
  <si>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</si>
  <si>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</si>
  <si>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</si>
  <si>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</si>
  <si>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</si>
  <si>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</si>
  <si>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</si>
  <si>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</si>
  <si>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</si>
  <si>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</si>
  <si>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</si>
  <si>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</si>
  <si>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</si>
  <si>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</si>
  <si>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</si>
  <si>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</si>
  <si>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</si>
  <si>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</si>
  <si>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</si>
  <si>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</si>
  <si>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</si>
  <si>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</si>
  <si>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</si>
  <si>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</si>
  <si>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</si>
  <si>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</si>
  <si>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</si>
  <si>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</si>
  <si>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</si>
  <si>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</si>
  <si>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</si>
  <si>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</si>
  <si>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</si>
  <si>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</si>
  <si>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</si>
  <si>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</si>
  <si>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</si>
  <si>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</si>
  <si>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</si>
  <si>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</si>
  <si>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</si>
  <si>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</si>
  <si>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</si>
  <si>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</si>
  <si>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</si>
  <si>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</si>
  <si>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</si>
  <si>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</si>
  <si>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</si>
  <si>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</si>
  <si>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</si>
  <si>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</si>
  <si>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</si>
  <si>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</si>
  <si>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</si>
  <si>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</si>
  <si>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</si>
  <si>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</si>
  <si>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</si>
  <si>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</si>
  <si>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</si>
  <si>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</si>
  <si>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</si>
  <si>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</si>
  <si>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</si>
  <si>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</si>
  <si>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</si>
  <si>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</si>
  <si>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</si>
  <si>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</si>
  <si>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</si>
  <si>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</si>
  <si>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</si>
  <si>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</si>
  <si>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</si>
  <si>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</si>
  <si>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</si>
  <si>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</si>
  <si>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</si>
  <si>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</si>
  <si>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</si>
  <si>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</si>
  <si>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</si>
  <si>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</si>
  <si>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</si>
  <si>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</si>
  <si>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</si>
  <si>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</si>
  <si>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</si>
  <si>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</si>
  <si>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</si>
  <si>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</si>
  <si>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</si>
  <si>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</si>
  <si>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</si>
  <si>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</si>
  <si>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</si>
  <si>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</si>
  <si>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</si>
  <si>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</si>
  <si>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</si>
  <si>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</si>
  <si>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</si>
  <si>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</si>
  <si>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</si>
  <si>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</si>
  <si>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</si>
  <si>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</si>
  <si>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</si>
  <si>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</si>
  <si>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</si>
  <si>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</si>
  <si>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</si>
  <si>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</si>
  <si>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</si>
  <si>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</si>
  <si>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</si>
  <si>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</si>
  <si>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</si>
  <si>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</si>
  <si>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</si>
  <si>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</si>
  <si>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</si>
  <si>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</si>
  <si>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</si>
  <si>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</si>
  <si>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</si>
  <si>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</si>
  <si>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</si>
  <si>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</si>
  <si>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</si>
  <si>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</si>
  <si>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</si>
  <si>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</si>
  <si>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</si>
  <si>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</si>
  <si>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</si>
  <si>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</si>
  <si>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</si>
  <si>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</si>
  <si>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</si>
  <si>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</si>
  <si>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</si>
  <si>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</si>
  <si>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</si>
  <si>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</si>
  <si>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</si>
  <si>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</si>
  <si>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</si>
  <si>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</si>
  <si>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</si>
  <si>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</si>
  <si>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</si>
  <si>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</si>
  <si>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</si>
  <si>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</si>
  <si>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</si>
  <si>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</si>
  <si>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</si>
  <si>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</si>
  <si>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</si>
  <si>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</si>
  <si>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</si>
  <si>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</si>
  <si>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</si>
  <si>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</si>
  <si>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</si>
  <si>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</si>
  <si>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</si>
  <si>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</si>
  <si>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</si>
  <si>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</si>
  <si>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</si>
  <si>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</si>
  <si>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</si>
  <si>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</si>
  <si>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</si>
  <si>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</si>
  <si>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</si>
  <si>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</si>
  <si>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</si>
  <si>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</si>
  <si>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</si>
  <si>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</si>
  <si>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</si>
  <si>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</si>
  <si>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</si>
  <si>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</si>
  <si>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</si>
  <si>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</si>
  <si>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</si>
  <si>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</si>
  <si>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</si>
  <si>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</si>
  <si>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</si>
  <si>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</si>
  <si>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</si>
  <si>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</si>
  <si>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</si>
  <si>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</si>
  <si>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</si>
  <si>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</si>
  <si>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</si>
  <si>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</si>
  <si>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</si>
  <si>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</si>
  <si>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</si>
  <si>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</si>
  <si>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</si>
  <si>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</si>
  <si>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</si>
  <si>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</si>
  <si>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</si>
  <si>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</si>
  <si>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</si>
  <si>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</si>
  <si>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</si>
  <si>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</si>
  <si>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</si>
  <si>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</si>
  <si>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</si>
  <si>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</si>
  <si>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</si>
  <si>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</si>
  <si>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</si>
  <si>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</si>
  <si>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</si>
  <si>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</si>
  <si>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</si>
  <si>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</si>
  <si>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</si>
  <si>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</si>
  <si>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</si>
  <si>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</si>
  <si>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</si>
  <si>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</si>
  <si>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</si>
  <si>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</si>
  <si>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</si>
  <si>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</si>
  <si>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</si>
  <si>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</si>
  <si>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</si>
  <si>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</si>
  <si>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</si>
  <si>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</si>
  <si>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</si>
  <si>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</si>
  <si>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</si>
  <si>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</si>
  <si>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</si>
  <si>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</si>
  <si>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</si>
  <si>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</si>
  <si>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</si>
  <si>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</si>
  <si>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</si>
  <si>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</si>
  <si>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</si>
  <si>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</si>
  <si>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</si>
  <si>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</si>
  <si>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</si>
  <si>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</si>
  <si>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</si>
  <si>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</si>
  <si>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</si>
  <si>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</si>
  <si>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</si>
  <si>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</si>
  <si>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</si>
  <si>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</si>
  <si>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</si>
  <si>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</si>
  <si>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</si>
  <si>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</si>
  <si>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</si>
  <si>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</si>
  <si>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</si>
  <si>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</si>
  <si>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</si>
  <si>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</si>
  <si>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</si>
  <si>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</si>
  <si>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</si>
  <si>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</si>
  <si>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</si>
  <si>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</si>
  <si>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</si>
  <si>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</si>
  <si>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</si>
  <si>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</si>
  <si>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</si>
  <si>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</si>
  <si>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</si>
  <si>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</si>
  <si>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</si>
  <si>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</si>
  <si>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</si>
  <si>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</si>
  <si>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</si>
  <si>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</si>
  <si>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</si>
  <si>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</si>
  <si>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</si>
  <si>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</si>
  <si>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</si>
  <si>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</si>
  <si>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</si>
  <si>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</si>
  <si>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</si>
  <si>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</si>
  <si>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</si>
  <si>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</si>
  <si>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</si>
  <si>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</si>
  <si>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</si>
  <si>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</si>
  <si>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</si>
  <si>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</si>
  <si>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</si>
  <si>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</si>
  <si>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</si>
  <si>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</si>
  <si>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</si>
  <si>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</si>
  <si>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</si>
  <si>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</si>
  <si>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</si>
  <si>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</si>
  <si>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</si>
  <si>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</si>
  <si>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</si>
  <si>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</si>
  <si>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</si>
  <si>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</si>
  <si>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</si>
  <si>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</si>
  <si>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</si>
  <si>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</si>
  <si>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</si>
  <si>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</si>
  <si>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</si>
  <si>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</si>
  <si>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</si>
  <si>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</si>
  <si>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</si>
  <si>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</si>
  <si>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</si>
  <si>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</si>
  <si>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</si>
  <si>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</si>
  <si>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</si>
  <si>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</si>
  <si>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</si>
  <si>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</si>
  <si>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</si>
  <si>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</si>
  <si>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</si>
  <si>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</si>
  <si>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</si>
  <si>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</si>
  <si>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</si>
  <si>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</si>
  <si>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</si>
  <si>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</si>
  <si>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</si>
  <si>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</si>
  <si>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</si>
  <si>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</si>
  <si>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</si>
  <si>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</si>
  <si>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</si>
  <si>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</si>
  <si>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</si>
  <si>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</si>
  <si>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</si>
  <si>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</si>
  <si>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</si>
  <si>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</si>
  <si>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</si>
  <si>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</si>
  <si>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</si>
  <si>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</si>
  <si>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</si>
  <si>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</si>
  <si>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</si>
  <si>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</si>
  <si>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</si>
  <si>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</si>
  <si>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</si>
  <si>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</si>
  <si>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</si>
  <si>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</si>
  <si>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</si>
  <si>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</si>
  <si>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</si>
  <si>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</si>
  <si>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</si>
  <si>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</si>
  <si>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</si>
  <si>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</si>
  <si>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</si>
  <si>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</si>
  <si>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</si>
  <si>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</si>
  <si>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</si>
  <si>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</si>
  <si>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</si>
  <si>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</si>
  <si>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</si>
  <si>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</si>
  <si>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</si>
  <si>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</si>
  <si>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</si>
  <si>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</si>
  <si>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</si>
  <si>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</si>
  <si>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</si>
  <si>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</si>
  <si>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</si>
  <si>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</si>
  <si>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</si>
  <si>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</si>
  <si>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</si>
  <si>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</si>
  <si>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</si>
  <si>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</si>
  <si>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</si>
  <si>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</si>
  <si>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</si>
  <si>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</si>
  <si>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</si>
  <si>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</si>
  <si>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</si>
  <si>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</si>
  <si>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</si>
  <si>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</si>
  <si>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</si>
  <si>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</si>
  <si>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</si>
  <si>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</si>
  <si>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</si>
  <si>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</si>
  <si>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</si>
  <si>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</si>
  <si>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</si>
  <si>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</si>
  <si>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</si>
  <si>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</si>
  <si>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</si>
  <si>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</si>
  <si>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</si>
  <si>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</si>
  <si>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</si>
  <si>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</si>
  <si>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</si>
  <si>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</si>
  <si>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</si>
  <si>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</si>
  <si>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</si>
  <si>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</si>
  <si>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</si>
  <si>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</si>
  <si>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</si>
  <si>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</si>
  <si>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</si>
  <si>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</si>
  <si>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</si>
  <si>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</si>
  <si>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</si>
  <si>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</si>
  <si>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</si>
  <si>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</si>
  <si>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</si>
  <si>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</si>
  <si>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</si>
  <si>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</si>
  <si>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</si>
  <si>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</si>
  <si>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</si>
  <si>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</si>
  <si>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</si>
  <si>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</si>
  <si>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</si>
  <si>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</si>
  <si>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</si>
  <si>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</si>
  <si>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</si>
  <si>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</si>
  <si>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</si>
  <si>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</si>
  <si>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</si>
  <si>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</si>
  <si>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</si>
  <si>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</si>
  <si>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</si>
  <si>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</si>
  <si>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</si>
  <si>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</si>
  <si>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</si>
  <si>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</si>
  <si>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</si>
  <si>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</si>
  <si>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</si>
  <si>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</si>
  <si>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</si>
  <si>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</si>
  <si>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</si>
  <si>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</si>
  <si>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</si>
  <si>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</si>
  <si>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</si>
  <si>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</si>
  <si>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</si>
  <si>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</si>
  <si>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</si>
  <si>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</si>
  <si>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</si>
  <si>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</si>
  <si>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</si>
  <si>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</si>
  <si>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</si>
  <si>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</si>
  <si>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</si>
  <si>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</si>
  <si>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</si>
  <si>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</si>
  <si>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</si>
  <si>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</si>
  <si>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</si>
  <si>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</si>
  <si>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</si>
  <si>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</si>
  <si>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</si>
  <si>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</si>
  <si>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</si>
  <si>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</si>
  <si>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</si>
  <si>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</si>
  <si>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</si>
  <si>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</si>
  <si>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</si>
  <si>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</si>
  <si>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</si>
  <si>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</si>
  <si>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</si>
  <si>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</si>
  <si>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</si>
  <si>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</si>
  <si>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</si>
  <si>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</si>
  <si>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</si>
  <si>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</si>
  <si>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</si>
  <si>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</si>
  <si>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</si>
  <si>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</si>
  <si>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</si>
  <si>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</si>
  <si>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</si>
  <si>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</si>
  <si>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</si>
  <si>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</si>
  <si>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</si>
  <si>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</si>
  <si>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</si>
  <si>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</si>
  <si>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</si>
  <si>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</si>
  <si>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</si>
  <si>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</si>
  <si>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</si>
  <si>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</si>
  <si>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</si>
  <si>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</si>
  <si>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</si>
  <si>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</si>
  <si>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</si>
  <si>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</si>
  <si>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</si>
  <si>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</si>
  <si>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</si>
  <si>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</si>
  <si>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</si>
  <si>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</si>
  <si>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</si>
  <si>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</si>
  <si>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</si>
  <si>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</si>
  <si>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</si>
  <si>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</si>
  <si>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</si>
  <si>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</si>
  <si>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</si>
  <si>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</si>
  <si>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</si>
  <si>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</si>
  <si>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</si>
  <si>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</si>
  <si>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</si>
  <si>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</si>
  <si>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</si>
  <si>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</si>
  <si>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</si>
  <si>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</si>
  <si>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</si>
  <si>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</si>
  <si>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</si>
  <si>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</si>
  <si>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</si>
  <si>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</si>
  <si>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</si>
  <si>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</si>
  <si>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</si>
  <si>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</si>
  <si>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</si>
  <si>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</si>
  <si>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</si>
  <si>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</si>
  <si>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</si>
  <si>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</si>
  <si>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</si>
  <si>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</si>
  <si>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</si>
  <si>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</si>
  <si>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</si>
  <si>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</si>
  <si>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</si>
  <si>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</si>
  <si>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</si>
  <si>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</si>
  <si>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</si>
  <si>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</si>
  <si>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</si>
  <si>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</si>
  <si>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</si>
  <si>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</si>
  <si>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</si>
  <si>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</si>
  <si>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</si>
  <si>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</si>
  <si>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</si>
  <si>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</si>
  <si>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</si>
  <si>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</si>
  <si>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</si>
  <si>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</si>
  <si>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</si>
  <si>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</si>
  <si>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</si>
  <si>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</si>
  <si>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</si>
  <si>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</si>
  <si>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</si>
  <si>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</si>
  <si>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</si>
  <si>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</si>
  <si>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</si>
  <si>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</si>
  <si>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</si>
  <si>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</si>
  <si>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</si>
  <si>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</si>
  <si>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</si>
  <si>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</si>
  <si>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</si>
  <si>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</si>
  <si>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</si>
  <si>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</si>
  <si>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</si>
  <si>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</si>
  <si>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</si>
  <si>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</si>
  <si>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</si>
  <si>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</si>
  <si>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</si>
  <si>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</si>
  <si>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</si>
  <si>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</si>
  <si>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</si>
  <si>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</si>
  <si>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</si>
  <si>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</si>
  <si>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</si>
  <si>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</si>
  <si>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</si>
  <si>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</si>
  <si>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</si>
  <si>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</si>
  <si>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</si>
  <si>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</si>
  <si>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</si>
  <si>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</si>
  <si>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</si>
  <si>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</si>
  <si>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</si>
  <si>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</si>
  <si>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</si>
  <si>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</si>
  <si>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</si>
  <si>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</si>
  <si>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</si>
  <si>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</si>
  <si>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</si>
  <si>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</si>
  <si>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</si>
  <si>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</si>
  <si>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</si>
  <si>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</si>
  <si>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</si>
  <si>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</si>
  <si>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</si>
  <si>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</si>
  <si>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</si>
  <si>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</si>
  <si>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</si>
  <si>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</si>
  <si>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</si>
  <si>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</si>
  <si>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</si>
  <si>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</si>
  <si>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</si>
  <si>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</si>
  <si>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</si>
  <si>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</si>
  <si>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</si>
  <si>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</si>
  <si>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</si>
  <si>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</si>
  <si>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</si>
  <si>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</si>
  <si>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</si>
  <si>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</si>
  <si>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</si>
  <si>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</si>
  <si>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</si>
  <si>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</si>
  <si>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</si>
  <si>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</si>
  <si>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</si>
  <si>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</si>
  <si>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</si>
  <si>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</si>
  <si>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</si>
  <si>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</si>
  <si>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</si>
  <si>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</si>
  <si>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</si>
  <si>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</si>
  <si>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</si>
  <si>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</si>
  <si>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</si>
  <si>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</si>
  <si>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</si>
  <si>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</si>
  <si>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</si>
  <si>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</si>
  <si>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</si>
  <si>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</si>
  <si>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</si>
  <si>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</si>
  <si>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</si>
  <si>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</si>
  <si>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</si>
  <si>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</si>
  <si>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</si>
  <si>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</si>
  <si>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</si>
  <si>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</si>
  <si>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</si>
  <si>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</si>
  <si>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</si>
  <si>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</si>
  <si>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</si>
  <si>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</si>
  <si>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</si>
  <si>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</si>
  <si>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</si>
  <si>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</si>
  <si>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</si>
  <si>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</si>
  <si>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</si>
  <si>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</si>
  <si>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</si>
  <si>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</si>
  <si>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</si>
  <si>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</si>
  <si>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</si>
  <si>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</si>
  <si>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</si>
  <si>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</si>
  <si>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</si>
  <si>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</si>
  <si>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</si>
  <si>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</si>
  <si>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</si>
  <si>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</si>
  <si>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</si>
  <si>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</si>
  <si>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</si>
  <si>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</si>
  <si>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</si>
  <si>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</si>
  <si>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</si>
  <si>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</si>
  <si>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</si>
  <si>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</si>
  <si>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</si>
  <si>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</si>
  <si>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</si>
  <si>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</si>
  <si>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</si>
  <si>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</si>
  <si>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</si>
  <si>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</si>
  <si>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</si>
  <si>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</si>
  <si>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</si>
  <si>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</si>
  <si>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</si>
  <si>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</si>
  <si>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</si>
  <si>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</si>
  <si>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</si>
  <si>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</si>
  <si>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</si>
  <si>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</si>
  <si>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</si>
  <si>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</si>
  <si>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</si>
  <si>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</si>
  <si>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</si>
  <si>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</si>
  <si>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</si>
  <si>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</si>
  <si>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</si>
  <si>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</si>
  <si>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</si>
  <si>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</si>
  <si>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</si>
  <si>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</si>
  <si>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</si>
  <si>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</si>
  <si>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</si>
  <si>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</si>
  <si>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</si>
  <si>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</si>
  <si>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</si>
  <si>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</si>
  <si>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</si>
  <si>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</si>
  <si>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</si>
  <si>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</si>
  <si>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</si>
  <si>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</si>
  <si>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</si>
  <si>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</si>
  <si>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</si>
  <si>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</si>
  <si>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</si>
  <si>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</si>
  <si>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</si>
  <si>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</si>
  <si>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</si>
  <si>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</si>
  <si>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</si>
  <si>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</si>
  <si>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</si>
  <si>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</si>
  <si>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</si>
  <si>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</si>
  <si>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</si>
  <si>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</si>
  <si>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</si>
  <si>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</si>
  <si>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</si>
  <si>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</si>
  <si>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</si>
  <si>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</si>
  <si>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</si>
  <si>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</si>
  <si>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</si>
  <si>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</si>
  <si>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</si>
  <si>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</si>
  <si>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</si>
  <si>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</si>
  <si>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</si>
  <si>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</si>
  <si>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</si>
  <si>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</si>
  <si>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</si>
  <si>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</si>
  <si>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</si>
  <si>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</si>
  <si>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</si>
  <si>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</si>
  <si>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</si>
  <si>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</si>
  <si>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</si>
  <si>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</si>
  <si>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</si>
  <si>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</si>
  <si>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</si>
  <si>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</si>
  <si>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</si>
  <si>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</si>
  <si>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</si>
  <si>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</si>
  <si>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</si>
  <si>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</si>
  <si>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</si>
  <si>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</si>
  <si>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</si>
  <si>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</si>
  <si>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</si>
  <si>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</si>
  <si>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</si>
  <si>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</si>
  <si>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</si>
  <si>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</si>
  <si>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</si>
  <si>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</si>
  <si>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</si>
  <si>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</si>
  <si>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</si>
  <si>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</si>
  <si>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</si>
  <si>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</si>
  <si>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</si>
  <si>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</si>
  <si>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</si>
  <si>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</si>
  <si>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</si>
  <si>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</si>
  <si>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</si>
  <si>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</si>
  <si>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</si>
  <si>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</si>
  <si>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</si>
  <si>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</si>
  <si>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</si>
  <si>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</si>
  <si>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</si>
  <si>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</si>
  <si>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</si>
  <si>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</si>
  <si>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</si>
  <si>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</si>
  <si>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</si>
  <si>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</si>
  <si>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</si>
  <si>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</si>
  <si>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</si>
  <si>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</si>
  <si>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</si>
  <si>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</si>
  <si>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</si>
  <si>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</si>
  <si>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</si>
  <si>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</si>
  <si>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</si>
  <si>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</si>
  <si>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</si>
  <si>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</si>
  <si>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</si>
  <si>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</si>
  <si>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</si>
  <si>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</si>
  <si>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</si>
  <si>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</si>
  <si>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</si>
  <si>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</si>
  <si>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</si>
  <si>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</si>
  <si>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</si>
  <si>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</si>
  <si>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</si>
  <si>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</si>
  <si>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</si>
  <si>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</si>
  <si>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</si>
  <si>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</si>
  <si>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</si>
  <si>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</si>
  <si>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</si>
  <si>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</si>
  <si>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</si>
  <si>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</si>
  <si>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</si>
  <si>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</si>
  <si>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</si>
  <si>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</si>
  <si>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</si>
  <si>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</si>
  <si>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</si>
  <si>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</si>
  <si>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</si>
  <si>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</si>
  <si>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</si>
  <si>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</si>
  <si>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</si>
  <si>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</si>
  <si>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</si>
  <si>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</si>
  <si>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</si>
  <si>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</si>
  <si>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</si>
  <si>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</si>
  <si>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</si>
  <si>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</si>
  <si>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</si>
  <si>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</si>
  <si>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</si>
  <si>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</si>
  <si>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</si>
  <si>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</si>
  <si>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</si>
  <si>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</si>
  <si>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</si>
  <si>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</si>
  <si>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</si>
  <si>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</si>
  <si>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</si>
  <si>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</si>
  <si>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</si>
  <si>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</si>
  <si>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</si>
  <si>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</si>
  <si>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</si>
  <si>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</si>
  <si>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</si>
  <si>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</si>
  <si>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</si>
  <si>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</si>
  <si>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</si>
  <si>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</si>
  <si>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</si>
  <si>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</si>
  <si>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</si>
  <si>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</si>
  <si>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</si>
  <si>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</si>
  <si>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</si>
  <si>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</si>
  <si>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</si>
  <si>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</si>
  <si>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</si>
  <si>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</si>
  <si>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</si>
  <si>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</si>
  <si>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</si>
  <si>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</si>
  <si>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</si>
  <si>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</si>
  <si>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</si>
  <si>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</si>
  <si>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</si>
  <si>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</si>
  <si>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</si>
  <si>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</si>
  <si>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</si>
  <si>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</si>
  <si>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</si>
  <si>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</si>
  <si>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</si>
  <si>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</si>
  <si>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</si>
  <si>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</si>
  <si>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</si>
  <si>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</si>
  <si>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</si>
  <si>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</si>
  <si>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</si>
  <si>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</si>
  <si>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</si>
  <si>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</si>
  <si>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</si>
  <si>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</si>
  <si>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</si>
  <si>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</si>
  <si>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</si>
  <si>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</si>
  <si>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</si>
  <si>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</si>
  <si>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</si>
  <si>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</si>
  <si>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</si>
  <si>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</si>
  <si>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</si>
  <si>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</si>
  <si>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</si>
  <si>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</si>
  <si>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</si>
  <si>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</si>
  <si>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</si>
  <si>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</si>
  <si>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</si>
  <si>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</si>
  <si>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</si>
  <si>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</si>
  <si>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</si>
  <si>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</si>
  <si>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</si>
  <si>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</si>
  <si>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</si>
  <si>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</si>
  <si>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</si>
  <si>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</si>
  <si>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</si>
  <si>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</si>
  <si>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</si>
  <si>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</si>
  <si>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</si>
  <si>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</si>
  <si>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</si>
  <si>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</si>
  <si>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</si>
  <si>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</si>
  <si>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</si>
  <si>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</si>
  <si>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</si>
  <si>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</si>
  <si>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</si>
  <si>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</si>
  <si>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</si>
  <si>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</si>
  <si>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</si>
  <si>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</si>
  <si>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</si>
  <si>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</si>
  <si>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</si>
  <si>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</si>
  <si>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</si>
  <si>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</si>
  <si>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</si>
  <si>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</si>
  <si>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</si>
  <si>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</si>
  <si>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</si>
  <si>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</si>
  <si>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</si>
  <si>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</si>
  <si>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</si>
  <si>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</si>
  <si>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</si>
  <si>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</si>
  <si>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</si>
  <si>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</si>
  <si>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</si>
  <si>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</si>
  <si>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</si>
  <si>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</si>
  <si>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</si>
  <si>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</si>
  <si>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</si>
  <si>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</si>
  <si>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</si>
  <si>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</si>
  <si>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</si>
  <si>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</si>
  <si>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</si>
  <si>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</si>
  <si>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</si>
  <si>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</si>
  <si>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</si>
  <si>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</si>
  <si>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</si>
  <si>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</si>
  <si>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</si>
  <si>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</si>
  <si>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</si>
  <si>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</si>
  <si>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</si>
  <si>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</si>
  <si>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</si>
  <si>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</si>
  <si>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</si>
  <si>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</si>
  <si>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</si>
  <si>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</si>
  <si>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</si>
  <si>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</si>
  <si>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</si>
  <si>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</si>
  <si>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</si>
  <si>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</si>
  <si>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</si>
  <si>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</si>
  <si>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</si>
  <si>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</si>
  <si>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</si>
  <si>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</si>
  <si>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</si>
  <si>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</si>
  <si>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</si>
  <si>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</si>
  <si>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</si>
  <si>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</si>
  <si>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</si>
  <si>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</si>
  <si>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</si>
  <si>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</si>
  <si>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</si>
  <si>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</si>
  <si>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</si>
  <si>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</si>
  <si>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</si>
  <si>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</si>
  <si>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</si>
  <si>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</si>
  <si>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</si>
  <si>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</si>
  <si>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</si>
  <si>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</si>
  <si>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</si>
  <si>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</si>
  <si>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</si>
  <si>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</si>
  <si>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</si>
  <si>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</si>
  <si>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</si>
  <si>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</si>
  <si>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</si>
  <si>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</si>
  <si>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</si>
  <si>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</si>
  <si>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</si>
  <si>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</si>
  <si>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</si>
  <si>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</si>
  <si>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</si>
  <si>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</si>
  <si>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</si>
  <si>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</si>
  <si>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</si>
  <si>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</si>
  <si>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</si>
  <si>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</si>
  <si>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</si>
  <si>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</si>
  <si>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</si>
  <si>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</si>
  <si>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</si>
  <si>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</si>
  <si>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</si>
  <si>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</si>
  <si>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</si>
  <si>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</si>
  <si>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</si>
  <si>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</si>
  <si>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</si>
  <si>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</si>
  <si>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</si>
  <si>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</si>
  <si>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</si>
  <si>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</si>
  <si>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</si>
  <si>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</si>
  <si>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</si>
  <si>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</si>
  <si>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</si>
  <si>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</si>
  <si>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</si>
  <si>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</si>
  <si>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</si>
  <si>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</si>
  <si>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</si>
  <si>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</si>
  <si>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</si>
  <si>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</si>
  <si>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</si>
  <si>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</si>
  <si>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</si>
  <si>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</si>
  <si>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</si>
  <si>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</si>
  <si>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</si>
  <si>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</si>
  <si>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</si>
  <si>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</si>
  <si>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</si>
  <si>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</si>
  <si>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</si>
  <si>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</si>
  <si>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</si>
  <si>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</si>
  <si>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</si>
  <si>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</si>
  <si>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</si>
  <si>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</si>
  <si>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</si>
  <si>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</si>
  <si>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</si>
  <si>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</si>
  <si>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</si>
  <si>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</si>
  <si>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</si>
  <si>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</si>
  <si>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</si>
  <si>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</si>
  <si>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</si>
  <si>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</si>
  <si>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</si>
  <si>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</si>
  <si>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</si>
  <si>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</si>
  <si>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</si>
  <si>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</si>
  <si>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</si>
  <si>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</si>
  <si>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</si>
  <si>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</si>
  <si>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</si>
  <si>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</si>
  <si>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</si>
  <si>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</si>
  <si>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</si>
  <si>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</si>
  <si>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</si>
  <si>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</si>
  <si>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</si>
  <si>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</si>
  <si>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</si>
  <si>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</si>
  <si>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</si>
  <si>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</si>
  <si>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</si>
  <si>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</si>
  <si>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</si>
  <si>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</si>
  <si>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</si>
  <si>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</si>
  <si>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</si>
  <si>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</si>
  <si>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</si>
  <si>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</si>
  <si>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</si>
  <si>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</si>
  <si>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</si>
  <si>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</si>
  <si>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</si>
  <si>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</si>
  <si>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</si>
  <si>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</si>
  <si>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</si>
  <si>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</si>
  <si>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</si>
  <si>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</si>
  <si>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</si>
  <si>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</si>
  <si>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</si>
  <si>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</si>
  <si>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</si>
  <si>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</si>
  <si>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</si>
  <si>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</si>
  <si>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</si>
  <si>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</si>
  <si>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</si>
  <si>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</si>
  <si>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</si>
  <si>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</si>
  <si>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</si>
  <si>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</si>
  <si>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</si>
  <si>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</si>
  <si>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</si>
  <si>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</si>
  <si>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</si>
  <si>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</si>
  <si>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</si>
  <si>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</si>
  <si>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</si>
  <si>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</si>
  <si>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</si>
  <si>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</si>
  <si>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</si>
  <si>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</si>
  <si>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</si>
  <si>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</si>
  <si>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</si>
  <si>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</si>
  <si>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</si>
  <si>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</si>
  <si>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</si>
  <si>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</si>
  <si>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</si>
  <si>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</si>
  <si>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</si>
  <si>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</si>
  <si>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</si>
  <si>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</si>
  <si>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</si>
  <si>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</si>
  <si>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</si>
  <si>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</si>
  <si>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</si>
  <si>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</si>
  <si>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</si>
  <si>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</si>
  <si>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</si>
  <si>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</si>
  <si>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</si>
  <si>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</si>
  <si>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</si>
  <si>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</si>
  <si>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</si>
  <si>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</si>
  <si>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</si>
  <si>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</si>
  <si>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</si>
  <si>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</si>
  <si>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</si>
  <si>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</si>
  <si>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</si>
  <si>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</si>
  <si>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</si>
  <si>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</si>
  <si>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</si>
  <si>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</si>
  <si>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</si>
  <si>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</si>
  <si>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</si>
  <si>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</si>
  <si>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</si>
  <si>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</si>
  <si>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</si>
  <si>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</si>
  <si>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</si>
  <si>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</si>
  <si>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</si>
  <si>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</si>
  <si>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</si>
  <si>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</si>
  <si>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</si>
  <si>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</si>
  <si>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</si>
  <si>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</si>
  <si>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</si>
  <si>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</si>
  <si>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</si>
  <si>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</si>
  <si>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</si>
  <si>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</si>
  <si>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</si>
  <si>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</si>
  <si>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</si>
  <si>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</si>
  <si>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</si>
  <si>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</si>
  <si>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</si>
  <si>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</si>
  <si>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</si>
  <si>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</si>
  <si>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</si>
  <si>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</si>
  <si>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</si>
  <si>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</si>
  <si>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</si>
  <si>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</si>
  <si>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</si>
  <si>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</si>
  <si>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</si>
  <si>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</si>
  <si>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</si>
  <si>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</si>
  <si>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</si>
  <si>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</si>
  <si>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</si>
  <si>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</si>
  <si>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</si>
  <si>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</si>
  <si>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</si>
  <si>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</si>
  <si>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</si>
  <si>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</si>
  <si>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</si>
  <si>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</si>
  <si>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</si>
  <si>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</si>
  <si>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</si>
  <si>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</si>
  <si>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</si>
  <si>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</si>
  <si>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</si>
  <si>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</si>
  <si>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</si>
  <si>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</si>
  <si>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</si>
  <si>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</si>
  <si>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</si>
  <si>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</si>
  <si>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</si>
  <si>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</si>
  <si>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</si>
  <si>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</si>
  <si>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</si>
  <si>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</si>
  <si>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</si>
  <si>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</si>
  <si>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</si>
  <si>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</si>
  <si>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</si>
  <si>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</si>
  <si>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</si>
  <si>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</si>
  <si>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</si>
  <si>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</si>
  <si>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</si>
  <si>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</si>
  <si>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</si>
  <si>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</si>
  <si>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</si>
  <si>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</si>
  <si>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</si>
  <si>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</si>
  <si>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</si>
  <si>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</si>
  <si>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</si>
  <si>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</si>
  <si>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</si>
  <si>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</si>
  <si>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</si>
  <si>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</si>
  <si>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</si>
  <si>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</si>
  <si>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</si>
  <si>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</si>
  <si>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</si>
  <si>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</si>
  <si>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</si>
  <si>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</si>
  <si>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</si>
  <si>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</si>
  <si>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</si>
  <si>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</si>
  <si>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</si>
  <si>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</si>
  <si>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</si>
  <si>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</si>
  <si>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</si>
  <si>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</si>
  <si>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</si>
  <si>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</si>
  <si>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</si>
  <si>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</si>
  <si>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</si>
  <si>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</si>
  <si>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</si>
  <si>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</si>
  <si>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</si>
  <si>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</si>
  <si>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</si>
  <si>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</si>
  <si>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</si>
  <si>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</si>
  <si>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</si>
  <si>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</si>
  <si>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</si>
  <si>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</si>
  <si>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</si>
  <si>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</si>
  <si>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</si>
  <si>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</si>
  <si>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</si>
  <si>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</si>
  <si>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</si>
  <si>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</si>
  <si>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</si>
  <si>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</si>
  <si>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</si>
  <si>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</si>
  <si>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</si>
  <si>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</si>
  <si>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</si>
  <si>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</si>
  <si>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</si>
  <si>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</si>
  <si>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</si>
  <si>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</si>
  <si>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</si>
  <si>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</si>
  <si>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</si>
  <si>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</si>
  <si>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</si>
  <si>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</si>
  <si>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</si>
  <si>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</si>
  <si>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</si>
  <si>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</si>
  <si>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</si>
  <si>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</si>
  <si>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</si>
  <si>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</si>
  <si>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</si>
  <si>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</si>
  <si>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</si>
  <si>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</si>
  <si>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</si>
  <si>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</si>
  <si>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</si>
  <si>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</si>
  <si>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</si>
  <si>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</si>
  <si>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</si>
  <si>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</si>
  <si>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</si>
  <si>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</si>
  <si>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</si>
  <si>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</si>
  <si>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</si>
  <si>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</si>
  <si>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</si>
  <si>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</si>
  <si>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</si>
  <si>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</si>
  <si>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</si>
  <si>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</si>
  <si>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</si>
  <si>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</si>
  <si>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</si>
  <si>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</si>
  <si>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</si>
  <si>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</si>
  <si>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</si>
  <si>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</si>
  <si>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</si>
  <si>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</si>
  <si>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</si>
  <si>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</si>
  <si>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</si>
  <si>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</si>
  <si>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</si>
  <si>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</si>
  <si>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</si>
  <si>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</si>
  <si>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</si>
  <si>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</si>
  <si>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</si>
  <si>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</si>
  <si>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</si>
  <si>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</si>
  <si>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</si>
  <si>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</si>
  <si>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</si>
  <si>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</si>
  <si>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</si>
  <si>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</si>
  <si>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</si>
  <si>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</si>
  <si>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</si>
  <si>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</si>
  <si>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</si>
  <si>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</si>
  <si>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</si>
  <si>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</si>
  <si>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</si>
  <si>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</si>
  <si>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</si>
  <si>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</si>
  <si>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</si>
  <si>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</si>
  <si>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</si>
  <si>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</si>
  <si>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</si>
  <si>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</si>
  <si>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</si>
  <si>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</si>
  <si>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</si>
  <si>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</si>
  <si>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</si>
  <si>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</si>
  <si>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</si>
  <si>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</si>
  <si>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</si>
  <si>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</si>
  <si>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</si>
  <si>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</si>
  <si>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</si>
  <si>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</si>
  <si>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</si>
  <si>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</si>
  <si>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</si>
  <si>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</si>
  <si>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</si>
  <si>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</si>
  <si>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</si>
  <si>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</si>
  <si>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</si>
  <si>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</si>
  <si>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</si>
  <si>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</si>
  <si>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</si>
  <si>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</si>
  <si>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</si>
  <si>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</si>
  <si>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</si>
  <si>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</si>
  <si>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</si>
  <si>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</si>
  <si>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</si>
  <si>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</si>
  <si>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</si>
  <si>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</si>
  <si>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</si>
  <si>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</si>
  <si>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</si>
  <si>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</si>
  <si>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</si>
  <si>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</si>
  <si>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</si>
  <si>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</si>
  <si>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</si>
  <si>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</si>
  <si>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</si>
  <si>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</si>
  <si>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</si>
  <si>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</si>
  <si>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</si>
  <si>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</si>
  <si>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</si>
  <si>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</si>
  <si>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</si>
  <si>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</si>
  <si>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</si>
  <si>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</si>
  <si>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</si>
  <si>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</si>
  <si>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</si>
  <si>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</si>
  <si>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</si>
  <si>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</si>
  <si>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</si>
  <si>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</si>
  <si>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</si>
  <si>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</si>
  <si>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</si>
  <si>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</si>
  <si>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</si>
  <si>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</si>
  <si>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</si>
  <si>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</si>
  <si>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</si>
  <si>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</si>
  <si>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</si>
  <si>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</si>
  <si>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</si>
  <si>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</si>
  <si>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</si>
  <si>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</si>
  <si>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</si>
  <si>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</si>
  <si>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</si>
  <si>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</si>
  <si>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</si>
  <si>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</si>
  <si>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</si>
  <si>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</si>
  <si>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</si>
  <si>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</si>
  <si>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</si>
  <si>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</si>
  <si>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</si>
  <si>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</si>
  <si>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</si>
  <si>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</si>
  <si>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</si>
  <si>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</si>
  <si>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</si>
  <si>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</si>
  <si>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</si>
  <si>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</si>
  <si>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</si>
  <si>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</si>
  <si>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</si>
  <si>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</si>
  <si>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</si>
  <si>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</si>
  <si>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</si>
  <si>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</si>
  <si>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</si>
  <si>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</si>
  <si>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</si>
  <si>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</si>
  <si>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</si>
  <si>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</si>
  <si>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</si>
  <si>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</si>
  <si>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</si>
  <si>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</si>
  <si>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</si>
  <si>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</si>
  <si>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</si>
  <si>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</si>
  <si>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</si>
  <si>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</si>
  <si>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</si>
  <si>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</si>
  <si>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</si>
  <si>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</si>
  <si>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</si>
  <si>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</si>
  <si>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</si>
  <si>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</si>
  <si>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</si>
  <si>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</si>
  <si>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</si>
  <si>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</si>
  <si>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</si>
  <si>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</si>
  <si>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</si>
  <si>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</si>
  <si>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</si>
  <si>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</si>
  <si>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</si>
  <si>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</si>
  <si>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</si>
  <si>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</si>
  <si>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</si>
  <si>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</si>
  <si>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</si>
  <si>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</si>
  <si>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</si>
  <si>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</si>
  <si>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</si>
  <si>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</si>
  <si>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</si>
  <si>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</si>
  <si>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</si>
  <si>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</si>
  <si>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</si>
  <si>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</si>
  <si>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</si>
  <si>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</si>
  <si>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</si>
  <si>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</si>
  <si>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</si>
  <si>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</si>
  <si>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</si>
  <si>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</si>
  <si>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</si>
  <si>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</si>
  <si>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</si>
  <si>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</si>
  <si>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</si>
  <si>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</si>
  <si>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</si>
  <si>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</si>
  <si>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</si>
  <si>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</si>
  <si>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</si>
  <si>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</si>
  <si>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</si>
  <si>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</si>
  <si>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</si>
  <si>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</si>
  <si>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</si>
  <si>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</si>
  <si>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</si>
  <si>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</si>
  <si>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</si>
  <si>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</si>
  <si>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</si>
  <si>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</si>
  <si>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</si>
  <si>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</si>
  <si>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</si>
  <si>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</si>
  <si>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</si>
  <si>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</si>
  <si>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</si>
  <si>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</si>
  <si>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</si>
  <si>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</si>
  <si>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</si>
  <si>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</si>
  <si>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</si>
  <si>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</si>
  <si>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</si>
  <si>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</si>
  <si>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</si>
  <si>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</si>
  <si>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</si>
  <si>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</si>
  <si>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</si>
  <si>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</si>
  <si>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</si>
  <si>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</si>
  <si>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</si>
  <si>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</si>
  <si>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</si>
  <si>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</si>
  <si>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</si>
  <si>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</si>
  <si>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</si>
  <si>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</si>
  <si>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</si>
  <si>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</si>
  <si>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</si>
  <si>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</si>
  <si>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</si>
  <si>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</si>
  <si>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</si>
  <si>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</si>
  <si>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</si>
  <si>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</si>
  <si>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</si>
  <si>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</si>
  <si>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</si>
  <si>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</si>
  <si>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</si>
  <si>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</si>
  <si>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</si>
  <si>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</si>
  <si>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</si>
  <si>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</si>
  <si>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</si>
  <si>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</si>
  <si>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</si>
  <si>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</si>
  <si>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</si>
  <si>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</si>
  <si>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</si>
  <si>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</si>
  <si>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</si>
  <si>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</si>
  <si>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</si>
  <si>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</si>
  <si>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</si>
  <si>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</si>
  <si>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</si>
  <si>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</si>
  <si>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</si>
  <si>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</si>
  <si>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</si>
  <si>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</si>
  <si>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</si>
  <si>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</si>
  <si>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</si>
  <si>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</si>
  <si>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</si>
  <si>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</si>
  <si>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</si>
  <si>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</si>
  <si>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</si>
  <si>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</si>
  <si>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</si>
  <si>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</si>
  <si>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</si>
  <si>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</si>
  <si>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</si>
  <si>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</si>
  <si>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</si>
  <si>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</si>
  <si>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</si>
  <si>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</si>
  <si>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</si>
  <si>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</si>
  <si>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</si>
  <si>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</si>
  <si>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</si>
  <si>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</si>
  <si>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</si>
  <si>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</si>
  <si>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</si>
  <si>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</si>
  <si>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</si>
  <si>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</si>
  <si>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</si>
  <si>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</si>
  <si>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</si>
  <si>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</si>
  <si>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</si>
  <si>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</si>
  <si>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</si>
  <si>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</si>
  <si>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</si>
  <si>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</si>
  <si>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</si>
  <si>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</si>
  <si>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</si>
  <si>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</si>
  <si>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</si>
  <si>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</si>
  <si>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</si>
  <si>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</si>
  <si>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</si>
  <si>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</si>
  <si>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</si>
  <si>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</si>
  <si>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</si>
  <si>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</si>
  <si>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</si>
  <si>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</si>
  <si>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</si>
  <si>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</si>
  <si>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</si>
  <si>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</si>
  <si>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</si>
  <si>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</si>
  <si>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</si>
  <si>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</si>
  <si>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</si>
  <si>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</si>
  <si>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</si>
  <si>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</si>
  <si>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</si>
  <si>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</si>
  <si>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</si>
  <si>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</si>
  <si>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</si>
  <si>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</si>
  <si>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</si>
  <si>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</si>
  <si>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</si>
  <si>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</si>
  <si>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</si>
  <si>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</si>
  <si>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</si>
  <si>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</si>
  <si>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</si>
  <si>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</si>
  <si>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</si>
  <si>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</si>
  <si>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</si>
  <si>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</si>
  <si>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</si>
  <si>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</si>
  <si>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</si>
  <si>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</si>
  <si>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</si>
  <si>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</si>
  <si>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</si>
  <si>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</si>
  <si>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</si>
  <si>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</si>
  <si>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</si>
  <si>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</si>
  <si>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</si>
  <si>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</si>
  <si>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</si>
  <si>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</si>
  <si>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</si>
  <si>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</si>
  <si>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</si>
  <si>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</si>
  <si>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</si>
  <si>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</si>
  <si>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</si>
  <si>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</si>
  <si>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</si>
  <si>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</si>
  <si>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</si>
  <si>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</si>
  <si>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</si>
  <si>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</si>
  <si>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</si>
  <si>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</si>
  <si>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</si>
  <si>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</si>
  <si>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</si>
  <si>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</si>
  <si>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</si>
  <si>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</si>
  <si>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</si>
  <si>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</si>
  <si>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</si>
  <si>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</si>
  <si>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</si>
  <si>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</si>
  <si>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</si>
  <si>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</si>
  <si>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</si>
  <si>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</si>
  <si>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</si>
  <si>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</si>
  <si>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</si>
  <si>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</si>
  <si>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</si>
  <si>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</si>
  <si>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</si>
  <si>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</si>
  <si>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</si>
  <si>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</si>
  <si>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</si>
  <si>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</si>
  <si>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</si>
  <si>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</si>
  <si>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</si>
  <si>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</si>
  <si>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</si>
  <si>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</si>
  <si>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</si>
  <si>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</si>
  <si>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</si>
  <si>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</si>
  <si>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</si>
  <si>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</si>
  <si>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</si>
  <si>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</si>
  <si>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</si>
  <si>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</si>
  <si>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</si>
  <si>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</si>
  <si>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</si>
  <si>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</si>
  <si>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</si>
  <si>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</si>
  <si>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</si>
  <si>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</si>
  <si>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</si>
  <si>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</si>
  <si>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</si>
  <si>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</si>
  <si>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</si>
  <si>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</si>
  <si>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</si>
  <si>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</si>
  <si>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</si>
  <si>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</si>
  <si>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</si>
  <si>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</si>
  <si>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</si>
  <si>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</si>
  <si>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</si>
  <si>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</si>
  <si>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</si>
  <si>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</si>
  <si>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</si>
  <si>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</si>
  <si>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</si>
  <si>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</si>
  <si>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</si>
  <si>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</si>
  <si>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</si>
  <si>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</si>
  <si>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</si>
  <si>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</si>
  <si>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</si>
  <si>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</si>
  <si>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</si>
  <si>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</si>
  <si>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</si>
  <si>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</si>
  <si>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</si>
  <si>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</si>
  <si>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</si>
  <si>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</si>
  <si>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</si>
  <si>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</si>
  <si>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</si>
  <si>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</si>
  <si>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</si>
  <si>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</si>
  <si>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</si>
  <si>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</si>
  <si>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</si>
  <si>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</si>
  <si>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</si>
  <si>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</si>
  <si>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</si>
  <si>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</si>
  <si>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</si>
  <si>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</si>
  <si>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</si>
  <si>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</si>
  <si>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</si>
  <si>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</si>
  <si>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</si>
  <si>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</si>
  <si>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</si>
  <si>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</si>
  <si>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</si>
  <si>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</si>
  <si>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</si>
  <si>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</si>
  <si>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</si>
  <si>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</si>
  <si>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</si>
  <si>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</si>
  <si>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</si>
  <si>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</si>
  <si>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</si>
  <si>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</si>
  <si>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</si>
  <si>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</si>
  <si>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</si>
  <si>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</si>
  <si>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</si>
  <si>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</si>
  <si>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</si>
  <si>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</si>
  <si>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</si>
  <si>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</si>
  <si>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</si>
  <si>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</si>
  <si>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</si>
  <si>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</si>
  <si>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</si>
  <si>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</si>
  <si>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</si>
  <si>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</si>
  <si>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</si>
  <si>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</si>
  <si>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</si>
  <si>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</si>
  <si>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</si>
  <si>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</si>
  <si>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</si>
  <si>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</si>
  <si>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</si>
  <si>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</si>
  <si>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</si>
  <si>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</si>
  <si>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</si>
  <si>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</si>
  <si>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</si>
  <si>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</si>
  <si>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</si>
  <si>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</si>
  <si>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</si>
  <si>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</si>
  <si>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</si>
  <si>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</si>
  <si>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</si>
  <si>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</si>
  <si>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</si>
  <si>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</si>
  <si>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</si>
  <si>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</si>
  <si>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</si>
  <si>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</si>
  <si>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</si>
  <si>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</si>
  <si>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</si>
  <si>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</si>
  <si>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</si>
  <si>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</si>
  <si>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</si>
  <si>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</si>
  <si>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</si>
  <si>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</si>
  <si>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</si>
  <si>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</si>
  <si>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</si>
  <si>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</si>
  <si>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</si>
  <si>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</si>
  <si>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</si>
  <si>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</si>
  <si>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</si>
  <si>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</si>
  <si>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</si>
  <si>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</si>
  <si>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</si>
  <si>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</si>
  <si>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</si>
  <si>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</si>
  <si>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</si>
  <si>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</si>
  <si>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</si>
  <si>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</si>
  <si>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</si>
  <si>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</si>
  <si>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</si>
  <si>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</si>
  <si>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</si>
  <si>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</si>
  <si>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</si>
  <si>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</si>
  <si>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</si>
  <si>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</si>
  <si>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</si>
  <si>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</si>
  <si>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</si>
  <si>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</si>
  <si>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</si>
  <si>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</si>
  <si>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</si>
  <si>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</si>
  <si>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</si>
  <si>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</si>
  <si>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</si>
  <si>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</si>
  <si>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</si>
  <si>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</si>
  <si>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</si>
  <si>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</si>
  <si>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</si>
  <si>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</si>
  <si>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</si>
  <si>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</si>
  <si>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</si>
  <si>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</si>
  <si>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</si>
  <si>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</si>
  <si>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</si>
  <si>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</si>
  <si>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</si>
  <si>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</si>
  <si>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</si>
  <si>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</si>
  <si>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</si>
  <si>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</si>
  <si>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</si>
  <si>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</si>
  <si>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</si>
  <si>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</si>
  <si>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</si>
  <si>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</si>
  <si>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</si>
  <si>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</si>
  <si>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</si>
  <si>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</si>
  <si>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</si>
  <si>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</si>
  <si>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</si>
  <si>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</si>
  <si>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</si>
  <si>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</si>
  <si>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</si>
  <si>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</si>
  <si>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</si>
  <si>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</si>
  <si>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</si>
  <si>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</si>
  <si>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</si>
  <si>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</si>
  <si>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</si>
  <si>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</si>
  <si>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</si>
  <si>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</si>
  <si>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</si>
  <si>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</si>
  <si>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</si>
  <si>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</si>
  <si>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</si>
  <si>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</si>
  <si>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</si>
  <si>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</si>
  <si>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</si>
  <si>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</si>
  <si>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</si>
  <si>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</si>
  <si>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</si>
  <si>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</si>
  <si>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</si>
  <si>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</si>
  <si>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</si>
  <si>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</si>
  <si>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</si>
  <si>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</si>
  <si>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</si>
  <si>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</si>
  <si>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</si>
  <si>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</si>
  <si>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</si>
  <si>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</si>
  <si>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</si>
  <si>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</si>
  <si>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</si>
  <si>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</si>
  <si>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</si>
  <si>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</si>
  <si>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</si>
  <si>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</si>
  <si>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</si>
  <si>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</si>
  <si>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</si>
  <si>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</si>
  <si>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</si>
  <si>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</si>
  <si>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</si>
  <si>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</si>
  <si>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</si>
  <si>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</si>
  <si>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</si>
  <si>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</si>
  <si>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</si>
  <si>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</si>
  <si>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</si>
  <si>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</si>
  <si>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</si>
  <si>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</si>
  <si>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</si>
  <si>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</si>
  <si>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</si>
  <si>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</si>
  <si>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</si>
  <si>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</si>
  <si>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</si>
  <si>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</si>
  <si>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</si>
  <si>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</si>
  <si>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</si>
  <si>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</si>
  <si>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</si>
  <si>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</si>
  <si>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</si>
  <si>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</si>
  <si>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</si>
  <si>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</si>
  <si>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</si>
  <si>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</si>
  <si>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</si>
  <si>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</si>
  <si>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</si>
  <si>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</si>
  <si>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</si>
  <si>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</si>
  <si>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</si>
  <si>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</si>
  <si>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</si>
  <si>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</si>
  <si>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</si>
  <si>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</si>
  <si>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</si>
  <si>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</si>
  <si>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</si>
  <si>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</si>
  <si>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</si>
  <si>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</si>
  <si>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</si>
  <si>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</si>
  <si>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</si>
  <si>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</si>
  <si>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</si>
  <si>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</si>
  <si>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</si>
  <si>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</si>
  <si>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</si>
  <si>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</si>
  <si>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</si>
  <si>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</si>
  <si>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</si>
  <si>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</si>
  <si>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</si>
  <si>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</si>
  <si>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</si>
  <si>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</si>
  <si>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</si>
  <si>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</si>
  <si>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</si>
  <si>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</si>
  <si>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</si>
  <si>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</si>
  <si>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</si>
  <si>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</si>
  <si>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</si>
  <si>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</si>
  <si>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</si>
  <si>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</si>
  <si>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</si>
  <si>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</si>
  <si>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</si>
  <si>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</si>
  <si>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</si>
  <si>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</si>
  <si>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</si>
  <si>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</si>
  <si>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</si>
  <si>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</si>
  <si>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</si>
  <si>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</si>
  <si>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</si>
  <si>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</si>
  <si>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</si>
  <si>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</si>
  <si>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</si>
  <si>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</si>
  <si>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</si>
  <si>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</si>
  <si>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</si>
  <si>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</si>
  <si>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</si>
  <si>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</si>
  <si>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</si>
  <si>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</si>
  <si>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</si>
  <si>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</si>
  <si>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</si>
  <si>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</si>
  <si>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</si>
  <si>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</si>
  <si>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</si>
  <si>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</si>
  <si>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</si>
  <si>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</si>
  <si>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</si>
  <si>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</si>
  <si>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</si>
  <si>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</si>
  <si>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</si>
  <si>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</si>
  <si>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</si>
  <si>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</si>
  <si>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</si>
  <si>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</si>
  <si>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</si>
  <si>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</si>
  <si>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</si>
  <si>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</si>
  <si>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</si>
  <si>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</si>
  <si>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</si>
  <si>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</si>
  <si>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</si>
  <si>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</si>
  <si>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</si>
  <si>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</si>
  <si>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</si>
  <si>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</si>
  <si>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</si>
  <si>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</si>
  <si>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</si>
  <si>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</si>
  <si>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</si>
  <si>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</si>
  <si>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</si>
  <si>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</si>
  <si>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</si>
  <si>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</si>
  <si>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</si>
  <si>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</si>
  <si>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</si>
  <si>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</si>
  <si>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</si>
  <si>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</si>
  <si>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</si>
  <si>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</si>
  <si>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</si>
  <si>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</si>
  <si>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</si>
  <si>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</si>
  <si>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</si>
  <si>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</si>
  <si>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</si>
  <si>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</si>
  <si>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</si>
  <si>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</si>
  <si>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</si>
  <si>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</si>
  <si>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</si>
  <si>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</si>
  <si>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</si>
  <si>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</si>
  <si>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</si>
  <si>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</si>
  <si>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</si>
  <si>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</si>
  <si>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</si>
  <si>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</si>
  <si>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</si>
  <si>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</si>
  <si>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</si>
  <si>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</si>
  <si>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</si>
  <si>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</si>
  <si>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</si>
  <si>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</si>
  <si>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</si>
  <si>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</si>
  <si>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</si>
  <si>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</si>
  <si>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</si>
  <si>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</si>
  <si>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</si>
  <si>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</si>
  <si>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</si>
  <si>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</si>
  <si>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</si>
  <si>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</si>
  <si>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</si>
  <si>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</si>
  <si>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</si>
  <si>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</si>
  <si>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</si>
  <si>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</si>
  <si>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</si>
  <si>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</si>
  <si>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</si>
  <si>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</si>
  <si>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</si>
  <si>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</si>
  <si>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</si>
  <si>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</si>
  <si>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</si>
  <si>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</si>
  <si>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</si>
  <si>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</si>
  <si>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</si>
  <si>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</si>
  <si>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</si>
  <si>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</si>
  <si>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</si>
  <si>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</si>
  <si>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</si>
  <si>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</si>
  <si>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</si>
  <si>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</si>
  <si>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</si>
  <si>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</si>
  <si>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</si>
  <si>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</si>
  <si>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</si>
  <si>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</si>
  <si>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</si>
  <si>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</si>
  <si>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</si>
  <si>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</si>
  <si>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</si>
  <si>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</si>
  <si>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</si>
  <si>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</si>
  <si>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</si>
  <si>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</si>
  <si>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</si>
  <si>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</si>
  <si>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</si>
  <si>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</si>
  <si>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</si>
  <si>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</si>
  <si>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</si>
  <si>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</si>
  <si>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</si>
  <si>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</si>
  <si>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</si>
  <si>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</si>
  <si>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</si>
  <si>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</si>
  <si>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</si>
  <si>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</si>
  <si>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</si>
  <si>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</si>
  <si>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</si>
  <si>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</si>
  <si>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</si>
  <si>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</si>
  <si>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</si>
  <si>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</si>
  <si>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</si>
  <si>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</si>
  <si>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</si>
  <si>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</si>
  <si>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</si>
  <si>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</si>
  <si>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</si>
  <si>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</si>
  <si>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</si>
  <si>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</si>
  <si>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</si>
  <si>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</si>
  <si>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</si>
  <si>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</si>
  <si>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</si>
  <si>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</si>
  <si>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</si>
  <si>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</si>
  <si>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</si>
  <si>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</si>
  <si>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</si>
  <si>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</si>
  <si>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</si>
  <si>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</si>
  <si>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</si>
  <si>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</si>
  <si>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</si>
  <si>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</si>
  <si>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</si>
  <si>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</si>
  <si>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</si>
  <si>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</si>
  <si>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</si>
  <si>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</si>
  <si>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</si>
  <si>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</si>
  <si>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</si>
  <si>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</si>
  <si>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</si>
  <si>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</si>
  <si>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</si>
  <si>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</si>
  <si>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</si>
  <si>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</si>
  <si>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</si>
  <si>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</si>
  <si>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</si>
  <si>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</si>
  <si>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</si>
  <si>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</si>
  <si>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</si>
  <si>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</si>
  <si>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</si>
  <si>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</si>
  <si>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</si>
  <si>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</si>
  <si>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</si>
  <si>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</si>
  <si>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</si>
  <si>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</si>
  <si>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</si>
  <si>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</si>
  <si>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</si>
  <si>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</si>
  <si>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</si>
  <si>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</si>
  <si>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</si>
  <si>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</si>
  <si>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</si>
  <si>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</si>
  <si>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</si>
  <si>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</si>
  <si>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</si>
  <si>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</si>
  <si>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</si>
  <si>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</si>
  <si>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</si>
  <si>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</si>
  <si>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</si>
  <si>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</si>
  <si>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</si>
  <si>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</si>
  <si>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</si>
  <si>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</si>
  <si>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</si>
  <si>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</si>
  <si>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</si>
  <si>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</si>
  <si>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</si>
  <si>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</si>
  <si>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</si>
  <si>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</si>
  <si>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</si>
  <si>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</si>
  <si>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</si>
  <si>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</si>
  <si>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</si>
  <si>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</si>
  <si>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</si>
  <si>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</si>
  <si>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</si>
  <si>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</si>
  <si>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</si>
  <si>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</si>
  <si>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</si>
  <si>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</si>
  <si>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</si>
  <si>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</si>
  <si>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</si>
  <si>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</si>
  <si>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</si>
  <si>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</si>
  <si>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</si>
  <si>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</si>
  <si>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</si>
  <si>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</si>
  <si>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</si>
  <si>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</si>
  <si>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</si>
  <si>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</si>
  <si>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</si>
  <si>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</si>
  <si>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</si>
  <si>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</si>
  <si>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</si>
  <si>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</si>
  <si>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</si>
  <si>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</si>
  <si>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</si>
  <si>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</si>
  <si>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</si>
  <si>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</si>
  <si>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</si>
  <si>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</si>
  <si>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</si>
  <si>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</si>
  <si>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</si>
  <si>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</si>
  <si>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</si>
  <si>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</si>
  <si>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</si>
  <si>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</si>
  <si>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</si>
  <si>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</si>
  <si>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</si>
  <si>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</si>
  <si>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</si>
  <si>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</si>
  <si>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</si>
  <si>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</si>
  <si>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</si>
  <si>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</si>
  <si>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</si>
  <si>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</si>
  <si>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</si>
  <si>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</si>
  <si>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</si>
  <si>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</si>
  <si>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</si>
  <si>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</si>
  <si>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</si>
  <si>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</si>
  <si>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</si>
  <si>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</si>
  <si>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</si>
  <si>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</si>
  <si>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</si>
  <si>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</si>
  <si>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</si>
  <si>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</si>
  <si>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</si>
  <si>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</si>
  <si>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</si>
  <si>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</si>
  <si>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</si>
  <si>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</si>
  <si>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</si>
  <si>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</si>
  <si>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</si>
  <si>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</si>
  <si>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</si>
  <si>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</si>
  <si>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</si>
  <si>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</si>
  <si>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</si>
  <si>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</si>
  <si>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</si>
  <si>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</si>
  <si>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</si>
  <si>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</si>
  <si>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</si>
  <si>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</si>
  <si>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</si>
  <si>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</si>
  <si>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</si>
  <si>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</si>
  <si>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</si>
  <si>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</si>
  <si>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</si>
  <si>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</si>
  <si>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</si>
  <si>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</si>
  <si>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</si>
  <si>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</si>
  <si>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</si>
  <si>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</si>
  <si>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</si>
  <si>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</si>
  <si>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</si>
  <si>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</si>
  <si>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</si>
  <si>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</si>
  <si>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</si>
  <si>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</si>
  <si>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</si>
  <si>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</si>
  <si>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</si>
  <si>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</si>
  <si>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</si>
  <si>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</si>
  <si>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</si>
  <si>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</si>
  <si>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</si>
  <si>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</si>
  <si>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</si>
  <si>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</si>
  <si>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</si>
  <si>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</si>
  <si>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</si>
  <si>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</si>
  <si>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</si>
  <si>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</si>
  <si>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</si>
  <si>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</si>
  <si>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</si>
  <si>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</si>
  <si>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</si>
  <si>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</si>
  <si>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</si>
  <si>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</si>
  <si>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</si>
  <si>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</si>
  <si>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</si>
  <si>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</si>
  <si>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</si>
  <si>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</si>
  <si>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</si>
  <si>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</si>
  <si>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</si>
  <si>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</si>
  <si>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</si>
  <si>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</si>
  <si>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</si>
  <si>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</si>
  <si>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</si>
  <si>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</si>
  <si>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</si>
  <si>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</si>
  <si>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</si>
  <si>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</si>
  <si>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</si>
  <si>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</si>
  <si>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</si>
  <si>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</si>
  <si>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</si>
  <si>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</si>
  <si>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</si>
  <si>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</si>
  <si>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</si>
  <si>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</si>
  <si>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</si>
  <si>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</si>
  <si>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</si>
  <si>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</si>
  <si>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</si>
  <si>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</si>
  <si>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</si>
  <si>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</si>
  <si>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</si>
  <si>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</si>
  <si>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</si>
  <si>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</si>
  <si>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</si>
  <si>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</si>
  <si>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</si>
  <si>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</si>
  <si>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</si>
  <si>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</si>
  <si>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</si>
  <si>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</si>
  <si>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</si>
  <si>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</si>
  <si>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</si>
  <si>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</si>
  <si>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</si>
  <si>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</si>
  <si>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</si>
  <si>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</si>
  <si>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</si>
  <si>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</si>
  <si>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</si>
  <si>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</si>
  <si>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</si>
  <si>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</si>
  <si>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</si>
  <si>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</si>
  <si>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</si>
  <si>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</si>
  <si>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</si>
  <si>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</si>
  <si>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</si>
  <si>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</si>
  <si>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</si>
  <si>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</si>
  <si>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</si>
  <si>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</si>
  <si>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</si>
  <si>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</si>
  <si>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</si>
  <si>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</si>
  <si>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</si>
  <si>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</si>
  <si>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</si>
  <si>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</si>
  <si>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</si>
  <si>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</si>
  <si>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</si>
  <si>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</si>
  <si>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</si>
  <si>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</si>
  <si>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</si>
  <si>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</si>
  <si>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</si>
  <si>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</si>
  <si>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</si>
  <si>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</si>
  <si>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</si>
  <si>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</si>
  <si>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</si>
  <si>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</si>
  <si>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</si>
  <si>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</si>
  <si>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</si>
  <si>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</si>
  <si>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</si>
  <si>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</si>
  <si>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</si>
  <si>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</si>
  <si>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</si>
  <si>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</si>
  <si>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</si>
  <si>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</si>
  <si>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</si>
  <si>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</si>
  <si>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</si>
  <si>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</si>
  <si>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</si>
  <si>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</si>
  <si>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</si>
  <si>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</si>
  <si>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</si>
  <si>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</si>
  <si>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</si>
  <si>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</si>
  <si>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</si>
  <si>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</si>
  <si>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</si>
  <si>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</si>
  <si>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</si>
  <si>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</si>
  <si>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</si>
  <si>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</si>
  <si>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</si>
  <si>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</si>
  <si>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</si>
  <si>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</si>
  <si>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</si>
  <si>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</si>
  <si>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</si>
  <si>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</si>
  <si>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</si>
  <si>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</si>
  <si>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</si>
  <si>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</si>
  <si>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</si>
  <si>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</si>
  <si>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</si>
  <si>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</si>
  <si>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</si>
  <si>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</si>
  <si>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</si>
  <si>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</si>
  <si>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</si>
  <si>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</si>
  <si>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</si>
  <si>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</si>
  <si>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</si>
  <si>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</si>
  <si>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</si>
  <si>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</si>
  <si>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</si>
  <si>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</si>
  <si>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</si>
  <si>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</si>
  <si>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</si>
  <si>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</si>
  <si>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</si>
  <si>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</si>
  <si>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</si>
  <si>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</si>
  <si>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</si>
  <si>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</si>
  <si>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</si>
  <si>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</si>
  <si>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</si>
  <si>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</si>
  <si>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</si>
  <si>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</si>
  <si>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</si>
  <si>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</si>
  <si>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</si>
  <si>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</si>
  <si>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</si>
  <si>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</si>
  <si>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</si>
  <si>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</si>
  <si>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</si>
  <si>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</si>
  <si>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</si>
  <si>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</si>
  <si>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</si>
  <si>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</si>
  <si>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</si>
  <si>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</si>
  <si>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</si>
  <si>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</si>
  <si>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</si>
  <si>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</si>
  <si>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</si>
  <si>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</si>
  <si>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</si>
  <si>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</si>
  <si>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</si>
  <si>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</si>
  <si>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</si>
  <si>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</si>
  <si>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</si>
  <si>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</si>
  <si>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</si>
  <si>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</si>
  <si>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</si>
  <si>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</si>
  <si>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</si>
  <si>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</si>
  <si>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</si>
  <si>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</si>
  <si>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</si>
  <si>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</si>
  <si>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</si>
  <si>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</si>
  <si>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</si>
  <si>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</si>
  <si>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</si>
  <si>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</si>
  <si>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</si>
  <si>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</si>
  <si>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</si>
  <si>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</si>
  <si>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</si>
  <si>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</si>
  <si>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</si>
  <si>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</si>
  <si>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</si>
  <si>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</si>
  <si>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</si>
  <si>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</si>
  <si>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</si>
  <si>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</si>
  <si>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</si>
  <si>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</si>
  <si>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</si>
  <si>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</si>
  <si>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</si>
  <si>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</si>
  <si>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</si>
  <si>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</si>
  <si>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</si>
  <si>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</si>
  <si>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</si>
  <si>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</si>
  <si>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</si>
  <si>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</si>
  <si>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</si>
  <si>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</si>
  <si>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</si>
  <si>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</si>
  <si>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</si>
  <si>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</si>
  <si>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</si>
  <si>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</si>
  <si>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</si>
  <si>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</si>
  <si>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</si>
  <si>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</si>
  <si>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</si>
  <si>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</si>
  <si>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</si>
  <si>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</si>
  <si>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</si>
  <si>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</si>
  <si>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</si>
  <si>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</si>
  <si>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</si>
  <si>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</si>
  <si>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</si>
  <si>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</si>
  <si>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</si>
  <si>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</si>
  <si>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</si>
  <si>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</si>
  <si>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</si>
  <si>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</si>
  <si>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</si>
  <si>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</si>
  <si>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</si>
  <si>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</si>
  <si>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</si>
  <si>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</si>
  <si>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</si>
  <si>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</si>
  <si>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</si>
  <si>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</si>
  <si>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</si>
  <si>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</si>
  <si>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</si>
  <si>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</si>
  <si>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</si>
  <si>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</si>
  <si>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</si>
  <si>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</si>
  <si>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</si>
  <si>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</si>
  <si>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</si>
  <si>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</si>
  <si>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</si>
  <si>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</si>
  <si>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</si>
  <si>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</si>
  <si>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</si>
  <si>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</si>
  <si>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</si>
  <si>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</si>
  <si>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</si>
  <si>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</si>
  <si>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</si>
  <si>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</si>
  <si>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</si>
  <si>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</si>
  <si>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</si>
  <si>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</si>
  <si>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</si>
  <si>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</si>
  <si>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</si>
  <si>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</si>
  <si>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</si>
  <si>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</si>
  <si>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</si>
  <si>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</si>
  <si>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</si>
  <si>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</si>
  <si>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</si>
  <si>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</si>
  <si>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</si>
  <si>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</si>
  <si>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</si>
  <si>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</si>
  <si>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</si>
  <si>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</si>
  <si>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</si>
  <si>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</si>
  <si>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</si>
  <si>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</si>
  <si>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</si>
  <si>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</si>
  <si>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</si>
  <si>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</si>
  <si>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</si>
  <si>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</si>
  <si>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</si>
  <si>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</si>
  <si>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</si>
  <si>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</si>
  <si>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</si>
  <si>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</si>
  <si>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</si>
  <si>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</si>
  <si>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</si>
  <si>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</si>
  <si>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</si>
  <si>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</si>
  <si>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</si>
  <si>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</si>
  <si>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</si>
  <si>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</si>
  <si>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</si>
  <si>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</si>
  <si>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</si>
  <si>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</si>
  <si>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</si>
  <si>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</si>
  <si>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</si>
  <si>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</si>
  <si>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</si>
  <si>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</si>
  <si>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</si>
  <si>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</si>
  <si>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</si>
  <si>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</si>
  <si>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</si>
  <si>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</si>
  <si>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</si>
  <si>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</si>
  <si>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</si>
  <si>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</si>
  <si>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</si>
  <si>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</si>
  <si>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</si>
  <si>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</si>
  <si>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</si>
  <si>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</si>
  <si>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</si>
  <si>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</si>
  <si>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</si>
  <si>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</si>
  <si>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</si>
  <si>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</si>
  <si>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</si>
  <si>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</si>
  <si>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</si>
  <si>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</si>
  <si>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</si>
  <si>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</si>
  <si>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</si>
  <si>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</si>
  <si>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</si>
  <si>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</si>
  <si>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</si>
  <si>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</si>
  <si>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</si>
  <si>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</si>
  <si>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</si>
  <si>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</si>
  <si>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</si>
  <si>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</si>
  <si>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</si>
  <si>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</si>
  <si>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</si>
  <si>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</si>
  <si>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</si>
  <si>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</si>
  <si>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</si>
  <si>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</si>
  <si>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</si>
  <si>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</si>
  <si>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</si>
  <si>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</si>
  <si>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</si>
  <si>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</si>
  <si>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</si>
  <si>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</si>
  <si>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</si>
  <si>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</si>
  <si>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</si>
  <si>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</si>
  <si>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</si>
  <si>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</si>
  <si>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</si>
  <si>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</si>
  <si>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</si>
  <si>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</si>
  <si>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</si>
  <si>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</si>
  <si>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</si>
  <si>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</si>
  <si>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</si>
  <si>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</si>
  <si>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</si>
  <si>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</si>
  <si>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</si>
  <si>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</si>
  <si>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</si>
  <si>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</si>
  <si>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</si>
  <si>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</si>
  <si>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</si>
  <si>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</si>
  <si>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</si>
  <si>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</si>
  <si>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</si>
  <si>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</si>
  <si>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</si>
  <si>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</si>
  <si>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</si>
  <si>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</si>
  <si>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</si>
  <si>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</si>
  <si>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</si>
  <si>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</si>
  <si>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</si>
  <si>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</si>
  <si>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</si>
  <si>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</si>
  <si>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</si>
  <si>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</si>
  <si>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</si>
  <si>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</si>
  <si>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</si>
  <si>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</si>
  <si>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</si>
  <si>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</si>
  <si>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</si>
  <si>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</si>
  <si>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</si>
  <si>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</si>
  <si>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</si>
  <si>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</si>
  <si>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</si>
  <si>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</si>
  <si>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</si>
  <si>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</si>
  <si>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</si>
  <si>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</si>
  <si>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</si>
  <si>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</si>
  <si>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</si>
  <si>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</si>
  <si>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</si>
  <si>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</si>
  <si>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</si>
  <si>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</si>
  <si>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</si>
  <si>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</si>
  <si>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</si>
  <si>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</si>
  <si>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</si>
  <si>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</si>
  <si>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</si>
  <si>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</si>
  <si>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</si>
  <si>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</si>
  <si>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</si>
  <si>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</si>
  <si>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</si>
  <si>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</si>
  <si>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</si>
  <si>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</si>
  <si>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</si>
  <si>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</si>
  <si>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</si>
  <si>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</si>
  <si>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</si>
  <si>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</si>
  <si>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</si>
  <si>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</si>
  <si>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</si>
  <si>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</si>
  <si>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</si>
  <si>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</si>
  <si>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</si>
  <si>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</si>
  <si>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</si>
  <si>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</si>
  <si>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</si>
  <si>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</si>
  <si>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</si>
  <si>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</si>
  <si>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</si>
  <si>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</si>
  <si>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</si>
  <si>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</si>
  <si>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</si>
  <si>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</si>
  <si>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</si>
  <si>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</si>
  <si>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</si>
  <si>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</si>
  <si>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</si>
  <si>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</si>
  <si>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</si>
  <si>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</si>
  <si>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</si>
  <si>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</si>
  <si>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</si>
  <si>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</si>
  <si>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</si>
  <si>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</si>
  <si>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</si>
  <si>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</si>
  <si>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</si>
  <si>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</si>
  <si>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</si>
  <si>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</si>
  <si>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</si>
  <si>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</si>
  <si>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</si>
  <si>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</si>
  <si>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</si>
  <si>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</si>
  <si>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</si>
  <si>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</si>
  <si>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</si>
  <si>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</si>
  <si>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</si>
  <si>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</si>
  <si>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</si>
  <si>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</si>
  <si>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</si>
  <si>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</si>
  <si>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</si>
  <si>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</si>
  <si>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</si>
  <si>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</si>
  <si>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</si>
  <si>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</si>
  <si>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</si>
  <si>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</si>
  <si>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</si>
  <si>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</si>
  <si>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</si>
  <si>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</si>
  <si>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</si>
  <si>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</si>
  <si>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</si>
  <si>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</si>
  <si>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</si>
  <si>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</si>
  <si>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</si>
  <si>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</si>
  <si>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</si>
  <si>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</si>
  <si>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</si>
  <si>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</si>
  <si>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</si>
  <si>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</si>
  <si>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</si>
  <si>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</si>
  <si>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</si>
  <si>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</si>
  <si>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</si>
  <si>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</si>
  <si>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</si>
  <si>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</si>
  <si>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</si>
  <si>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</si>
  <si>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</si>
  <si>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</si>
  <si>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</si>
  <si>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</si>
  <si>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</si>
  <si>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</si>
  <si>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</si>
  <si>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</si>
  <si>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</si>
  <si>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</si>
  <si>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</si>
  <si>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</si>
  <si>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</si>
  <si>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</si>
  <si>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</si>
  <si>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</si>
  <si>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</si>
  <si>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</si>
  <si>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</si>
  <si>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</si>
  <si>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</si>
  <si>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</si>
  <si>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</si>
  <si>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</si>
  <si>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</si>
  <si>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</si>
  <si>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</si>
  <si>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</si>
  <si>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</si>
  <si>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</si>
  <si>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</si>
  <si>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</si>
  <si>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</si>
  <si>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</si>
  <si>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</si>
  <si>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</si>
  <si>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</si>
  <si>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</si>
  <si>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</si>
  <si>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</si>
  <si>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</si>
  <si>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</si>
  <si>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</si>
  <si>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</si>
  <si>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</si>
  <si>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</si>
  <si>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</si>
  <si>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</si>
  <si>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</si>
  <si>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</si>
  <si>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</si>
  <si>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</si>
  <si>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</si>
  <si>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</si>
  <si>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</si>
  <si>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</si>
  <si>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</si>
  <si>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</si>
  <si>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</si>
  <si>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</si>
  <si>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</si>
  <si>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</si>
  <si>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</si>
  <si>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</si>
  <si>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</si>
  <si>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</si>
  <si>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</si>
  <si>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</si>
  <si>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</si>
  <si>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</si>
  <si>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</si>
  <si>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</si>
  <si>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</si>
  <si>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</si>
  <si>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</si>
  <si>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</si>
  <si>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</si>
  <si>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</si>
  <si>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</si>
  <si>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</si>
  <si>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</si>
  <si>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</si>
  <si>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</si>
  <si>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</si>
  <si>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</si>
  <si>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</si>
  <si>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</si>
  <si>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</si>
  <si>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</si>
  <si>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</si>
  <si>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</si>
  <si>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</si>
  <si>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</si>
  <si>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</si>
  <si>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</si>
  <si>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</si>
  <si>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</si>
  <si>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</si>
  <si>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</si>
  <si>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</si>
  <si>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</si>
  <si>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</si>
  <si>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</si>
  <si>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</si>
  <si>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</si>
  <si>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</si>
  <si>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</si>
  <si>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</si>
  <si>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</si>
  <si>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</si>
  <si>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</si>
  <si>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</si>
  <si>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</si>
  <si>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</si>
  <si>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</si>
  <si>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</si>
  <si>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</si>
  <si>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</si>
  <si>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</si>
  <si>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</si>
  <si>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</si>
  <si>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</si>
  <si>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</si>
  <si>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</si>
  <si>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</si>
  <si>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</si>
  <si>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</si>
  <si>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</si>
  <si>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</si>
  <si>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</si>
  <si>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</si>
  <si>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</si>
  <si>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</si>
  <si>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</si>
  <si>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</si>
  <si>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</si>
  <si>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</si>
  <si>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</si>
  <si>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</si>
  <si>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</si>
  <si>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</si>
  <si>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</si>
  <si>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</si>
  <si>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</si>
  <si>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</si>
  <si>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</si>
  <si>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</si>
  <si>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</si>
  <si>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</si>
  <si>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</si>
  <si>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</si>
  <si>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</si>
  <si>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</si>
  <si>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</si>
  <si>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</si>
  <si>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</si>
  <si>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</si>
  <si>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</si>
  <si>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</si>
  <si>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</si>
  <si>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</si>
  <si>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</si>
  <si>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</si>
  <si>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</si>
  <si>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</si>
  <si>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</si>
  <si>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</si>
  <si>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</si>
  <si>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</si>
  <si>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</si>
  <si>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</si>
  <si>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</si>
  <si>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</si>
  <si>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</si>
  <si>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</si>
  <si>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</si>
  <si>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</si>
  <si>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</si>
  <si>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</si>
  <si>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</si>
  <si>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</si>
  <si>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</si>
  <si>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</si>
  <si>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</si>
  <si>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</si>
  <si>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</si>
  <si>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</si>
  <si>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</si>
  <si>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</si>
  <si>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</si>
  <si>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</si>
  <si>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</si>
  <si>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</si>
  <si>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</si>
  <si>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</si>
  <si>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</si>
  <si>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</si>
  <si>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</si>
  <si>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</si>
  <si>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</si>
  <si>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</si>
  <si>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</si>
  <si>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</si>
  <si>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</si>
  <si>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</si>
  <si>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</si>
  <si>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</si>
  <si>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</si>
  <si>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</si>
  <si>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</si>
  <si>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</si>
  <si>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</si>
  <si>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</si>
  <si>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</si>
  <si>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</si>
  <si>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</si>
  <si>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</si>
  <si>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</si>
  <si>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</si>
  <si>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</si>
  <si>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</si>
  <si>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</si>
  <si>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</si>
  <si>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</si>
  <si>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</si>
  <si>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</si>
  <si>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</si>
  <si>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</si>
  <si>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</si>
  <si>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</si>
  <si>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</si>
  <si>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</si>
  <si>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</si>
  <si>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</si>
  <si>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</si>
  <si>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</si>
  <si>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</si>
  <si>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</si>
  <si>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</si>
  <si>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</si>
  <si>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</si>
  <si>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</si>
  <si>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</si>
  <si>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</si>
  <si>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</si>
  <si>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</si>
  <si>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</si>
  <si>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</si>
  <si>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</si>
  <si>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</si>
  <si>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</si>
  <si>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</si>
  <si>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</si>
  <si>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</si>
  <si>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</si>
  <si>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</si>
  <si>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</si>
  <si>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</si>
  <si>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</si>
  <si>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</si>
  <si>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</si>
  <si>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</si>
  <si>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</si>
  <si>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</si>
  <si>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</si>
  <si>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</si>
  <si>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</si>
  <si>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</si>
  <si>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</si>
  <si>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</si>
  <si>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</si>
  <si>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</si>
  <si>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</si>
  <si>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</si>
  <si>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</si>
  <si>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</si>
  <si>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</si>
  <si>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</si>
  <si>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</si>
  <si>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</si>
  <si>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</si>
  <si>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</si>
  <si>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</si>
  <si>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</si>
  <si>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</si>
  <si>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</si>
  <si>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</si>
  <si>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</si>
  <si>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</si>
  <si>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</si>
  <si>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</si>
  <si>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</si>
  <si>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</si>
  <si>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</si>
  <si>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</si>
  <si>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</si>
  <si>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</si>
  <si>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</si>
  <si>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</si>
  <si>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</si>
  <si>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</si>
  <si>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</si>
  <si>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</si>
  <si>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</si>
  <si>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</si>
  <si>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</si>
  <si>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</si>
  <si>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</si>
  <si>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</si>
  <si>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</si>
  <si>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</si>
  <si>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</si>
  <si>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</si>
  <si>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</si>
  <si>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</si>
  <si>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</si>
  <si>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</si>
  <si>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</si>
  <si>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</si>
  <si>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</si>
  <si>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</si>
  <si>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</si>
  <si>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</si>
  <si>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</si>
  <si>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</si>
  <si>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</si>
  <si>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</si>
  <si>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</si>
  <si>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</si>
  <si>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</si>
  <si>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</si>
  <si>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</si>
  <si>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</si>
  <si>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</si>
  <si>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</si>
  <si>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</si>
  <si>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</si>
  <si>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</si>
  <si>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</si>
  <si>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</si>
  <si>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</si>
  <si>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</si>
  <si>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</si>
  <si>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</si>
  <si>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</si>
  <si>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</si>
  <si>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</si>
  <si>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</si>
  <si>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</si>
  <si>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</si>
  <si>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</si>
  <si>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</si>
  <si>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</si>
  <si>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</si>
  <si>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</si>
  <si>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</si>
  <si>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</si>
  <si>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</si>
  <si>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</si>
  <si>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</si>
  <si>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</si>
  <si>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</si>
  <si>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</si>
  <si>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</si>
  <si>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</si>
  <si>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</si>
  <si>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</si>
  <si>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</si>
  <si>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</si>
  <si>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</si>
  <si>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</si>
  <si>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</si>
  <si>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</si>
  <si>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</si>
  <si>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</si>
  <si>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</si>
  <si>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</si>
  <si>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</si>
  <si>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</si>
  <si>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</si>
  <si>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</si>
  <si>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</si>
  <si>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</si>
  <si>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</si>
  <si>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</si>
  <si>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</si>
  <si>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</si>
  <si>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</si>
  <si>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</si>
  <si>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</si>
  <si>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</si>
  <si>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</si>
  <si>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</si>
  <si>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</si>
  <si>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</si>
  <si>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</si>
  <si>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</si>
  <si>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</si>
  <si>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</si>
  <si>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</si>
  <si>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</si>
  <si>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</si>
  <si>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</si>
  <si>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</si>
  <si>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</si>
  <si>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</si>
  <si>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</si>
  <si>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</si>
  <si>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</si>
  <si>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</si>
  <si>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</si>
  <si>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</si>
  <si>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</si>
  <si>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</si>
  <si>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</si>
  <si>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</si>
  <si>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</si>
  <si>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</si>
  <si>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</si>
  <si>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</si>
  <si>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</si>
  <si>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</si>
  <si>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</si>
  <si>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</si>
  <si>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</si>
  <si>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</si>
  <si>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</si>
  <si>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</si>
  <si>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</si>
  <si>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</si>
  <si>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</si>
  <si>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</si>
  <si>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</si>
  <si>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</si>
  <si>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</si>
  <si>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</si>
  <si>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</si>
  <si>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</si>
  <si>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</si>
  <si>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</si>
  <si>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</si>
  <si>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</si>
  <si>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</si>
  <si>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</si>
  <si>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</si>
  <si>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</si>
  <si>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</si>
  <si>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</si>
  <si>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</si>
  <si>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</si>
  <si>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</si>
  <si>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</si>
  <si>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</si>
  <si>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</si>
  <si>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</si>
  <si>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</si>
  <si>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</si>
  <si>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</si>
  <si>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</si>
  <si>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</si>
  <si>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</si>
  <si>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</si>
  <si>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</si>
  <si>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</si>
  <si>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</si>
  <si>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</si>
  <si>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</si>
  <si>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</si>
  <si>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</si>
  <si>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</si>
  <si>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</si>
  <si>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</si>
  <si>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</si>
  <si>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</si>
  <si>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</si>
  <si>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</si>
  <si>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</si>
  <si>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</si>
  <si>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</si>
  <si>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</si>
  <si>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</si>
  <si>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</si>
  <si>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</si>
  <si>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</si>
  <si>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</si>
  <si>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</si>
  <si>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</si>
  <si>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</si>
  <si>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</si>
  <si>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</si>
  <si>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</si>
  <si>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</si>
  <si>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</si>
  <si>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</si>
  <si>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</si>
  <si>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</si>
  <si>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</si>
  <si>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</si>
  <si>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</si>
  <si>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</si>
  <si>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</si>
  <si>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</si>
  <si>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</si>
  <si>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</si>
  <si>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</si>
  <si>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</si>
  <si>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</si>
  <si>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</si>
  <si>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</si>
  <si>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</si>
  <si>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</si>
  <si>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</si>
  <si>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</si>
  <si>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</si>
  <si>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</si>
  <si>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</si>
  <si>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</si>
  <si>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</si>
  <si>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</si>
  <si>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</si>
  <si>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</si>
  <si>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</si>
  <si>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</si>
  <si>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</si>
  <si>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</si>
  <si>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</si>
  <si>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</si>
  <si>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</si>
  <si>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</si>
  <si>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</si>
  <si>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</si>
  <si>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</si>
  <si>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</si>
  <si>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</si>
  <si>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</si>
  <si>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</si>
  <si>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</si>
  <si>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</si>
  <si>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</si>
  <si>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</si>
  <si>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</si>
  <si>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</si>
  <si>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</si>
  <si>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</si>
  <si>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</si>
  <si>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</si>
  <si>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</si>
  <si>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</si>
  <si>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</si>
  <si>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</si>
  <si>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</si>
  <si>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</si>
  <si>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</si>
  <si>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</si>
  <si>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</si>
  <si>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</si>
  <si>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</si>
  <si>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</si>
  <si>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</si>
  <si>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</si>
  <si>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</si>
  <si>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</si>
  <si>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</si>
  <si>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</si>
  <si>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</si>
  <si>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</si>
  <si>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</si>
  <si>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</si>
  <si>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</si>
  <si>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</si>
  <si>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</si>
  <si>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</si>
  <si>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</si>
  <si>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</si>
  <si>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</si>
  <si>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</si>
  <si>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</si>
  <si>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</si>
  <si>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</si>
  <si>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</si>
  <si>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</si>
  <si>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</si>
  <si>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</si>
  <si>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</si>
  <si>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</si>
  <si>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</si>
  <si>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</si>
  <si>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</si>
  <si>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</si>
  <si>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</si>
  <si>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</si>
  <si>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</si>
  <si>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</si>
  <si>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</si>
  <si>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</si>
  <si>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</si>
  <si>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</si>
  <si>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</si>
  <si>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</si>
  <si>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</si>
  <si>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</si>
  <si>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</si>
  <si>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</si>
  <si>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</si>
  <si>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</si>
  <si>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</si>
  <si>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</si>
  <si>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</si>
  <si>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</si>
  <si>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</si>
  <si>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</si>
  <si>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</si>
  <si>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</si>
  <si>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</si>
  <si>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</si>
  <si>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</si>
  <si>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</si>
  <si>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</si>
  <si>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</si>
  <si>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</si>
  <si>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</si>
  <si>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</si>
  <si>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</si>
  <si>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</si>
  <si>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</si>
  <si>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</si>
  <si>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</si>
  <si>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</si>
  <si>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</si>
  <si>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</si>
  <si>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</si>
  <si>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</si>
  <si>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</si>
  <si>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</si>
  <si>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</si>
  <si>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</si>
  <si>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</si>
  <si>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</si>
  <si>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</si>
  <si>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</si>
  <si>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</si>
  <si>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</si>
  <si>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</si>
  <si>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</si>
  <si>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</si>
  <si>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</si>
  <si>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</si>
  <si>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</si>
  <si>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</si>
  <si>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</si>
  <si>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</si>
  <si>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</si>
  <si>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</si>
  <si>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</si>
  <si>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</si>
  <si>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</si>
  <si>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</si>
  <si>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</si>
  <si>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</si>
  <si>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</si>
  <si>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</si>
  <si>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</si>
  <si>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</si>
  <si>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</si>
  <si>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</si>
  <si>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</si>
  <si>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</si>
  <si>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</si>
  <si>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</si>
  <si>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</si>
  <si>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</si>
  <si>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</si>
  <si>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</si>
  <si>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</si>
  <si>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</si>
  <si>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</si>
  <si>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</si>
  <si>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</si>
  <si>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</si>
  <si>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</si>
  <si>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</si>
  <si>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</si>
  <si>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</si>
  <si>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</si>
  <si>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</si>
  <si>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</si>
  <si>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</si>
  <si>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</si>
  <si>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</si>
  <si>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</si>
  <si>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</si>
  <si>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</si>
  <si>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</si>
  <si>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</si>
  <si>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</si>
  <si>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</si>
  <si>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</si>
  <si>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</si>
  <si>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</si>
  <si>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</si>
  <si>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</si>
  <si>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</si>
  <si>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</si>
  <si>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</si>
  <si>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</si>
  <si>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</si>
  <si>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</si>
  <si>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</si>
  <si>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</si>
  <si>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</si>
  <si>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</si>
  <si>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</si>
  <si>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</si>
  <si>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</si>
  <si>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</si>
  <si>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</si>
  <si>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</si>
  <si>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</si>
  <si>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</si>
  <si>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</si>
  <si>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</si>
  <si>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</si>
  <si>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</si>
  <si>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</si>
  <si>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</si>
  <si>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</si>
  <si>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</si>
  <si>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</si>
  <si>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</si>
  <si>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</si>
  <si>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</si>
  <si>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</si>
  <si>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</si>
  <si>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</si>
  <si>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</si>
  <si>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</si>
  <si>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</si>
  <si>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</si>
  <si>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</si>
  <si>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</si>
  <si>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</si>
  <si>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</si>
  <si>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</si>
  <si>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</si>
  <si>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</si>
  <si>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</si>
  <si>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</si>
  <si>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</si>
  <si>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</si>
  <si>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</si>
  <si>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</si>
  <si>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</si>
  <si>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</si>
  <si>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</si>
  <si>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</si>
  <si>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</si>
  <si>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</si>
  <si>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</si>
  <si>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</si>
  <si>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</si>
  <si>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</si>
  <si>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</si>
  <si>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</si>
  <si>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</si>
  <si>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</si>
  <si>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</si>
  <si>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</si>
  <si>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</si>
  <si>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</si>
  <si>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</si>
  <si>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</si>
  <si>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</si>
  <si>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</si>
  <si>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</si>
  <si>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</si>
  <si>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</si>
  <si>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</si>
  <si>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</si>
  <si>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</si>
  <si>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</si>
  <si>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</si>
  <si>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</si>
  <si>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</si>
  <si>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</si>
  <si>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</si>
  <si>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</si>
  <si>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</si>
  <si>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</si>
  <si>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</si>
  <si>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</si>
  <si>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</si>
  <si>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</si>
  <si>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</si>
  <si>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</si>
  <si>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</si>
  <si>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</si>
  <si>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</si>
  <si>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</si>
  <si>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</si>
  <si>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</si>
  <si>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</si>
  <si>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</si>
  <si>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</si>
  <si>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</si>
  <si>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</si>
  <si>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</si>
  <si>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</si>
  <si>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</si>
  <si>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</si>
  <si>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</si>
  <si>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</si>
  <si>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</si>
  <si>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</si>
  <si>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</si>
  <si>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</si>
  <si>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</si>
  <si>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</si>
  <si>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</si>
  <si>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</si>
  <si>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</si>
  <si>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</si>
  <si>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</si>
  <si>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</si>
  <si>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</si>
  <si>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</si>
  <si>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</si>
  <si>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</si>
  <si>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</si>
  <si>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</si>
  <si>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</si>
  <si>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</si>
  <si>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</si>
  <si>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</si>
  <si>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</si>
  <si>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</si>
  <si>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</si>
  <si>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</si>
  <si>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</si>
  <si>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</si>
  <si>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</si>
  <si>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</si>
  <si>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</si>
  <si>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</si>
  <si>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</si>
  <si>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</si>
  <si>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</si>
  <si>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</si>
  <si>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</si>
  <si>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</si>
  <si>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</si>
  <si>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</si>
  <si>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</si>
  <si>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</si>
  <si>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</si>
  <si>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</si>
  <si>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</si>
  <si>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</si>
  <si>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</si>
  <si>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</si>
  <si>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</si>
  <si>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</si>
  <si>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</si>
  <si>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</si>
  <si>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</si>
  <si>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</si>
  <si>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</si>
  <si>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</si>
  <si>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</si>
  <si>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</si>
  <si>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</si>
  <si>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</si>
  <si>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</si>
  <si>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</si>
  <si>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</si>
  <si>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</si>
  <si>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</si>
  <si>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</si>
  <si>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</si>
  <si>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</si>
  <si>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</si>
  <si>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</si>
  <si>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</si>
  <si>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</si>
  <si>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</si>
  <si>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</si>
  <si>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</si>
  <si>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</si>
  <si>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</si>
  <si>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</si>
  <si>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</si>
  <si>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</si>
  <si>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</si>
  <si>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</si>
  <si>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</si>
  <si>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</si>
  <si>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</si>
  <si>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</si>
  <si>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</si>
  <si>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</si>
  <si>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</si>
  <si>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</si>
  <si>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</si>
  <si>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</si>
  <si>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</si>
  <si>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</si>
  <si>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</si>
  <si>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</si>
  <si>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</si>
  <si>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</si>
  <si>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</si>
  <si>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</si>
  <si>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</si>
  <si>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</si>
  <si>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</si>
  <si>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</si>
  <si>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</si>
  <si>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</si>
  <si>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</si>
  <si>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</si>
  <si>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</si>
  <si>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</si>
  <si>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</si>
  <si>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</si>
  <si>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</si>
  <si>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</si>
  <si>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</si>
  <si>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</si>
  <si>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</si>
  <si>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</si>
  <si>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</si>
  <si>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</si>
  <si>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</si>
  <si>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</si>
  <si>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</si>
  <si>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</si>
  <si>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</si>
  <si>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</si>
  <si>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</si>
  <si>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</si>
  <si>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</si>
  <si>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</si>
  <si>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</si>
  <si>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</si>
  <si>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</si>
  <si>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</si>
  <si>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</si>
  <si>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</si>
  <si>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</si>
  <si>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</si>
  <si>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</si>
  <si>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</si>
  <si>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</si>
  <si>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</si>
  <si>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</si>
  <si>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</si>
  <si>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</si>
  <si>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</si>
  <si>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</si>
  <si>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</si>
  <si>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</si>
  <si>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</si>
  <si>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</si>
  <si>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</si>
  <si>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</si>
  <si>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</si>
  <si>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</si>
  <si>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</si>
  <si>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</si>
  <si>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</si>
  <si>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</si>
  <si>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</si>
  <si>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</si>
  <si>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</si>
  <si>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</si>
  <si>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</si>
  <si>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</si>
  <si>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</si>
  <si>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</si>
  <si>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</si>
  <si>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</si>
  <si>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</si>
  <si>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</si>
  <si>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</si>
  <si>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</si>
  <si>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</si>
  <si>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</si>
  <si>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</si>
  <si>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</si>
  <si>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</si>
  <si>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</si>
  <si>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</si>
  <si>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</si>
  <si>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</si>
  <si>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</si>
  <si>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</si>
  <si>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</si>
  <si>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</si>
  <si>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</si>
  <si>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</si>
  <si>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</si>
  <si>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</si>
  <si>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</si>
  <si>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</si>
  <si>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</si>
  <si>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</si>
  <si>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</si>
  <si>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</si>
  <si>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</si>
  <si>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</si>
  <si>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</si>
  <si>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</si>
  <si>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</si>
  <si>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</si>
  <si>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</si>
  <si>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</si>
  <si>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</si>
  <si>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</si>
  <si>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</si>
  <si>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</si>
  <si>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</si>
  <si>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</si>
  <si>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</si>
  <si>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</si>
  <si>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</si>
  <si>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</si>
  <si>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</si>
  <si>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</si>
  <si>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</si>
  <si>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</si>
  <si>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</si>
  <si>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</si>
  <si>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</si>
  <si>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</si>
  <si>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</si>
  <si>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</si>
  <si>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</si>
  <si>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</si>
  <si>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</si>
  <si>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</si>
  <si>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</si>
  <si>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</si>
  <si>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</si>
  <si>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</si>
  <si>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</si>
  <si>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</si>
  <si>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</si>
  <si>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</si>
  <si>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</si>
  <si>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</si>
  <si>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</si>
  <si>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</si>
  <si>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</si>
  <si>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</si>
  <si>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</si>
  <si>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</si>
  <si>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</si>
  <si>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</si>
  <si>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</si>
  <si>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</si>
  <si>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</si>
  <si>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</si>
  <si>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</si>
  <si>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</si>
  <si>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</si>
  <si>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</si>
  <si>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</si>
  <si>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</si>
  <si>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</si>
  <si>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</si>
  <si>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</si>
  <si>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</si>
  <si>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</si>
  <si>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</si>
  <si>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</si>
  <si>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</si>
  <si>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</si>
  <si>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</si>
  <si>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</si>
  <si>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</si>
  <si>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</si>
  <si>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</si>
  <si>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</si>
  <si>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</si>
  <si>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</si>
  <si>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</si>
  <si>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</si>
  <si>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</si>
  <si>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</si>
  <si>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</si>
  <si>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</si>
  <si>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</si>
  <si>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</si>
  <si>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</si>
  <si>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</si>
  <si>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</si>
  <si>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</si>
  <si>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</si>
  <si>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</si>
  <si>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</si>
  <si>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</si>
  <si>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</si>
  <si>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</si>
  <si>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</si>
  <si>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</si>
  <si>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</si>
  <si>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</si>
  <si>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</si>
  <si>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</si>
  <si>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</si>
  <si>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</si>
  <si>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</si>
  <si>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</si>
  <si>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</si>
  <si>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</si>
  <si>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</si>
  <si>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</si>
  <si>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</si>
  <si>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</si>
  <si>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</si>
  <si>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</si>
  <si>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</si>
  <si>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</si>
  <si>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</si>
  <si>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</si>
  <si>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</si>
  <si>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</si>
  <si>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</si>
  <si>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</si>
  <si>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</si>
  <si>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</si>
  <si>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</si>
  <si>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</si>
  <si>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</si>
  <si>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</si>
  <si>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</si>
  <si>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</si>
  <si>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</si>
  <si>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</si>
  <si>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</si>
  <si>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</si>
  <si>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</si>
  <si>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</si>
  <si>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</si>
  <si>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</si>
  <si>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</si>
  <si>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</si>
  <si>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</si>
  <si>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</si>
  <si>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</si>
  <si>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</si>
  <si>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</si>
  <si>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</si>
  <si>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</si>
  <si>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</si>
  <si>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</si>
  <si>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</si>
  <si>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</si>
  <si>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</si>
  <si>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</si>
  <si>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</si>
  <si>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</si>
  <si>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</si>
  <si>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</si>
  <si>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</si>
  <si>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</si>
  <si>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</si>
  <si>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</si>
  <si>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</si>
  <si>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</si>
  <si>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</si>
  <si>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</si>
  <si>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</si>
  <si>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</si>
  <si>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</si>
  <si>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</si>
  <si>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</si>
  <si>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</si>
  <si>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</si>
  <si>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</si>
  <si>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</si>
  <si>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</si>
  <si>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</si>
  <si>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</si>
  <si>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</si>
  <si>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</si>
  <si>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</si>
  <si>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</si>
  <si>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</si>
  <si>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</si>
  <si>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</si>
  <si>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</si>
  <si>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</si>
  <si>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</si>
  <si>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</si>
  <si>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</si>
  <si>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</si>
  <si>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</si>
  <si>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</si>
  <si>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</si>
  <si>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</si>
  <si>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</si>
  <si>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</si>
  <si>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</si>
  <si>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</si>
  <si>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</si>
  <si>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</si>
  <si>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</si>
  <si>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</si>
  <si>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</si>
  <si>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</si>
  <si>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</si>
  <si>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</si>
  <si>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</si>
  <si>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</si>
  <si>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</si>
  <si>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</si>
  <si>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</si>
  <si>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</si>
  <si>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</si>
  <si>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</si>
  <si>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</si>
  <si>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</si>
  <si>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</si>
  <si>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</si>
  <si>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</si>
  <si>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</si>
  <si>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</si>
  <si>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</si>
  <si>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</si>
  <si>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</si>
  <si>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</si>
  <si>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</si>
  <si>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</si>
  <si>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</si>
  <si>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</si>
  <si>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</si>
  <si>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</si>
  <si>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</si>
  <si>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</si>
  <si>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</si>
  <si>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</si>
  <si>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</si>
  <si>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</si>
  <si>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</si>
  <si>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</si>
  <si>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</si>
  <si>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</si>
  <si>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</si>
  <si>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</si>
  <si>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</si>
  <si>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</si>
  <si>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</si>
  <si>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</si>
  <si>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</si>
  <si>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</si>
  <si>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</si>
  <si>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</si>
  <si>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</si>
  <si>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</si>
  <si>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</si>
  <si>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</si>
  <si>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</si>
  <si>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</si>
  <si>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</si>
  <si>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</si>
  <si>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</si>
  <si>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</si>
  <si>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</si>
  <si>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</si>
  <si>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</si>
  <si>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</si>
  <si>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</si>
  <si>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</si>
  <si>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</si>
  <si>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</si>
  <si>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</si>
  <si>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</si>
  <si>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</si>
  <si>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</si>
  <si>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</si>
  <si>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</si>
  <si>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</si>
  <si>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</si>
  <si>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</si>
  <si>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</si>
  <si>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</si>
  <si>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</si>
  <si>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</si>
  <si>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</si>
  <si>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</si>
  <si>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</si>
  <si>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</si>
  <si>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</si>
  <si>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</si>
  <si>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</si>
  <si>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</si>
  <si>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</si>
  <si>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</si>
  <si>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</si>
  <si>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</si>
  <si>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</si>
  <si>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</si>
  <si>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</si>
  <si>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</si>
  <si>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</si>
  <si>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</si>
  <si>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</si>
  <si>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</si>
  <si>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</si>
  <si>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</si>
  <si>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</si>
  <si>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</si>
  <si>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</si>
  <si>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</si>
  <si>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</si>
  <si>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</si>
  <si>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</si>
  <si>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</si>
  <si>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</si>
  <si>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</si>
  <si>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</si>
  <si>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</si>
  <si>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</si>
  <si>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</si>
  <si>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</si>
  <si>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</si>
  <si>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</si>
  <si>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</si>
  <si>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</si>
  <si>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</si>
  <si>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</si>
  <si>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</si>
  <si>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</si>
  <si>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</si>
  <si>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</si>
  <si>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</si>
  <si>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</si>
  <si>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</si>
  <si>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</si>
  <si>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</si>
  <si>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</si>
  <si>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</si>
  <si>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</si>
  <si>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</si>
  <si>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</si>
  <si>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</si>
  <si>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</si>
  <si>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</si>
  <si>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</si>
  <si>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</si>
  <si>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</si>
  <si>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</si>
  <si>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</si>
  <si>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</si>
  <si>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</si>
  <si>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</si>
  <si>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</si>
  <si>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</si>
  <si>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</si>
  <si>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</si>
  <si>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</si>
  <si>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</si>
  <si>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</si>
  <si>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</si>
  <si>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</si>
  <si>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</si>
  <si>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</si>
  <si>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</si>
  <si>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</si>
  <si>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</si>
  <si>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</si>
  <si>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</si>
  <si>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</si>
  <si>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</si>
  <si>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</si>
  <si>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</si>
  <si>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</si>
  <si>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</si>
  <si>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</si>
  <si>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</si>
  <si>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</si>
  <si>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</si>
  <si>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</si>
  <si>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</si>
  <si>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</si>
  <si>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</si>
  <si>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</si>
  <si>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</si>
  <si>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</si>
  <si>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</si>
  <si>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</si>
  <si>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</si>
  <si>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</si>
  <si>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</si>
  <si>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</si>
  <si>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</si>
  <si>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</si>
  <si>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</si>
  <si>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</si>
  <si>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</si>
  <si>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</si>
  <si>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</si>
  <si>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</si>
  <si>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</si>
  <si>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</si>
  <si>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</si>
  <si>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</si>
  <si>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</si>
  <si>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</si>
  <si>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</si>
  <si>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</si>
  <si>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</si>
  <si>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</si>
  <si>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</si>
  <si>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</si>
  <si>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</si>
  <si>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</si>
  <si>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</si>
  <si>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</si>
  <si>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</si>
  <si>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</si>
  <si>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</si>
  <si>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</si>
  <si>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</si>
  <si>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</si>
  <si>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</si>
  <si>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</si>
  <si>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</si>
  <si>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</si>
  <si>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</si>
  <si>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</si>
  <si>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</si>
  <si>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</si>
  <si>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</si>
  <si>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</si>
  <si>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</si>
  <si>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</si>
  <si>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</si>
  <si>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</si>
  <si>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</si>
  <si>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</si>
  <si>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</si>
  <si>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</si>
  <si>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</si>
  <si>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</si>
  <si>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</si>
  <si>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</si>
  <si>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</si>
  <si>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</si>
  <si>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</si>
  <si>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</si>
  <si>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</si>
  <si>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</si>
  <si>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</si>
  <si>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</si>
  <si>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</si>
  <si>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</si>
  <si>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</si>
  <si>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</si>
  <si>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</si>
  <si>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</si>
  <si>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</si>
  <si>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</si>
  <si>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</si>
  <si>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</si>
  <si>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</si>
  <si>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</si>
  <si>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</si>
  <si>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</si>
  <si>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</si>
  <si>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</si>
  <si>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</si>
  <si>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</si>
  <si>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</si>
  <si>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</si>
  <si>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</si>
  <si>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</si>
  <si>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</si>
  <si>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</si>
  <si>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</si>
  <si>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</si>
  <si>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</si>
  <si>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</si>
  <si>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</si>
  <si>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</si>
  <si>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</si>
  <si>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</si>
  <si>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</si>
  <si>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</si>
  <si>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</si>
  <si>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</si>
  <si>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</si>
  <si>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</si>
  <si>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</si>
  <si>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</si>
  <si>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</si>
  <si>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</si>
  <si>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</si>
  <si>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</si>
  <si>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</si>
  <si>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</si>
  <si>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</si>
  <si>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</si>
  <si>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</si>
  <si>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</si>
  <si>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</si>
  <si>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</si>
  <si>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</si>
  <si>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</si>
  <si>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</si>
  <si>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</si>
  <si>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</si>
  <si>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</si>
  <si>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</si>
  <si>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</si>
  <si>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</si>
  <si>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</si>
  <si>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</si>
  <si>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</si>
  <si>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</si>
  <si>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</si>
  <si>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</si>
  <si>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</si>
  <si>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</si>
  <si>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</si>
  <si>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</si>
  <si>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</si>
  <si>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</si>
  <si>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</si>
  <si>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</si>
  <si>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</si>
  <si>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</si>
  <si>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</si>
  <si>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</si>
  <si>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</si>
  <si>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</si>
  <si>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</si>
  <si>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</si>
  <si>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</si>
  <si>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</si>
  <si>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</si>
  <si>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</si>
  <si>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</si>
  <si>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</si>
  <si>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</si>
  <si>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</si>
  <si>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</si>
  <si>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</si>
  <si>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</si>
  <si>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</si>
  <si>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</si>
  <si>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</si>
  <si>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</si>
  <si>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</si>
  <si>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</si>
  <si>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</si>
  <si>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</si>
  <si>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</si>
  <si>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</si>
  <si>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</si>
  <si>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</si>
  <si>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</si>
  <si>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</si>
  <si>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</si>
  <si>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</si>
  <si>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</si>
  <si>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</si>
  <si>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</si>
  <si>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</si>
  <si>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</si>
  <si>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</si>
  <si>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</si>
  <si>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</si>
  <si>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</si>
  <si>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</si>
  <si>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</si>
  <si>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</si>
  <si>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</si>
  <si>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</si>
  <si>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</si>
  <si>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</si>
  <si>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</si>
  <si>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</si>
  <si>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</si>
  <si>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</si>
  <si>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</si>
  <si>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</si>
  <si>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</si>
  <si>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</si>
  <si>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</si>
  <si>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</si>
  <si>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</si>
  <si>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</si>
  <si>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</si>
  <si>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</si>
  <si>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</si>
  <si>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</si>
  <si>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</si>
  <si>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</si>
  <si>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</si>
  <si>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</si>
  <si>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</si>
  <si>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</si>
  <si>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</si>
  <si>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</si>
  <si>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</si>
  <si>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</si>
  <si>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</si>
  <si>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</si>
  <si>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</si>
  <si>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</si>
  <si>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</si>
  <si>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</si>
  <si>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</si>
  <si>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</si>
  <si>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</si>
  <si>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</si>
  <si>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</si>
  <si>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</si>
  <si>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</si>
  <si>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</si>
  <si>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</si>
  <si>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</si>
  <si>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</si>
  <si>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</si>
  <si>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</si>
  <si>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</si>
  <si>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</si>
  <si>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</si>
  <si>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</si>
  <si>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</si>
  <si>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</si>
  <si>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</si>
  <si>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</si>
  <si>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</si>
  <si>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</si>
  <si>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</si>
  <si>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</si>
  <si>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</si>
  <si>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</si>
  <si>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</si>
  <si>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</si>
  <si>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</si>
  <si>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</si>
  <si>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</si>
  <si>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</si>
  <si>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</si>
  <si>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</si>
  <si>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</si>
  <si>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</si>
  <si>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</si>
  <si>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</si>
  <si>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</si>
  <si>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</si>
  <si>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</si>
  <si>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</si>
  <si>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</si>
  <si>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</si>
  <si>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</si>
  <si>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</si>
  <si>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</si>
  <si>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</si>
  <si>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</si>
  <si>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</si>
  <si>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</si>
  <si>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</si>
  <si>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</si>
  <si>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</si>
  <si>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</si>
  <si>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</si>
  <si>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</si>
  <si>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</si>
  <si>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</si>
  <si>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</si>
  <si>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</si>
  <si>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</si>
  <si>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</si>
  <si>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</si>
  <si>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</si>
  <si>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</si>
  <si>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</si>
  <si>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</si>
  <si>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</si>
  <si>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</si>
  <si>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</si>
  <si>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</si>
  <si>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</si>
  <si>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</si>
  <si>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</si>
  <si>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</si>
  <si>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</si>
  <si>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</si>
  <si>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</si>
  <si>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</si>
  <si>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</si>
  <si>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</si>
  <si>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</si>
  <si>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</si>
  <si>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</si>
  <si>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</si>
  <si>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</si>
  <si>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</si>
  <si>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</si>
  <si>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</si>
  <si>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</si>
  <si>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</si>
  <si>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</si>
  <si>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</si>
  <si>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</si>
  <si>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</si>
  <si>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</si>
  <si>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</si>
  <si>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</si>
  <si>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</si>
  <si>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</si>
  <si>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</si>
  <si>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</si>
  <si>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</si>
  <si>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</si>
  <si>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</si>
  <si>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</si>
  <si>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</si>
  <si>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</si>
  <si>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</si>
  <si>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</si>
  <si>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</si>
  <si>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</si>
  <si>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</si>
  <si>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</si>
  <si>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</si>
  <si>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</si>
  <si>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</si>
  <si>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</si>
  <si>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</si>
  <si>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</si>
  <si>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</si>
  <si>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</si>
  <si>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</si>
  <si>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</si>
  <si>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</si>
  <si>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</si>
  <si>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</si>
  <si>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</si>
  <si>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</si>
  <si>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</si>
  <si>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</si>
  <si>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</si>
  <si>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</si>
  <si>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</si>
  <si>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</si>
  <si>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</si>
  <si>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</si>
  <si>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</si>
  <si>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</si>
  <si>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</si>
  <si>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</si>
  <si>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</si>
  <si>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</si>
  <si>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</si>
  <si>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</si>
  <si>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</si>
  <si>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</si>
  <si>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</si>
  <si>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</si>
  <si>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</si>
  <si>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</si>
  <si>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</si>
  <si>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</si>
  <si>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</si>
  <si>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</si>
  <si>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</si>
  <si>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</si>
  <si>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</si>
  <si>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</si>
  <si>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</si>
  <si>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</si>
  <si>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</si>
  <si>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</si>
  <si>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</si>
  <si>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</si>
  <si>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</si>
  <si>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</si>
  <si>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</si>
  <si>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</si>
  <si>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</si>
  <si>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</si>
  <si>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</si>
  <si>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</si>
  <si>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</si>
  <si>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</si>
  <si>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</si>
  <si>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</si>
  <si>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</si>
  <si>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</si>
  <si>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</si>
  <si>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</si>
  <si>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</si>
  <si>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</si>
  <si>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</si>
  <si>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</si>
  <si>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</si>
  <si>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</si>
  <si>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</si>
  <si>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</si>
  <si>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</si>
  <si>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</si>
  <si>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</si>
  <si>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</si>
  <si>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</si>
  <si>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</si>
  <si>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</si>
  <si>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</si>
  <si>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</si>
  <si>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</si>
  <si>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</si>
  <si>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</si>
  <si>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</si>
  <si>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</si>
  <si>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</si>
  <si>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</si>
  <si>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</si>
  <si>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</si>
  <si>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</si>
  <si>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</si>
  <si>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</si>
  <si>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</si>
  <si>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</si>
  <si>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</si>
  <si>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</si>
  <si>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</si>
  <si>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</si>
  <si>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</si>
  <si>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</si>
  <si>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</si>
  <si>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</si>
  <si>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</si>
  <si>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</si>
  <si>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</si>
  <si>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</si>
  <si>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</si>
  <si>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</si>
  <si>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</si>
  <si>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</si>
  <si>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</si>
  <si>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</si>
  <si>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</si>
  <si>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</si>
  <si>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</si>
  <si>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</si>
  <si>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</si>
  <si>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</si>
  <si>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</si>
  <si>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</si>
  <si>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</si>
  <si>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</si>
  <si>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</si>
  <si>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</si>
  <si>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</si>
  <si>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</si>
  <si>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</si>
  <si>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</si>
  <si>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</si>
  <si>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</si>
  <si>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</si>
  <si>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</si>
  <si>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</si>
  <si>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</si>
  <si>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</si>
  <si>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</si>
  <si>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</si>
  <si>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</si>
  <si>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</si>
  <si>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</si>
  <si>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</si>
  <si>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</si>
  <si>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</si>
  <si>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</si>
  <si>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</si>
  <si>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</si>
  <si>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</si>
  <si>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</si>
  <si>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</si>
  <si>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</si>
  <si>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</si>
  <si>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</si>
  <si>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</si>
  <si>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</si>
  <si>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</si>
  <si>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</si>
  <si>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</si>
  <si>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</si>
  <si>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</si>
  <si>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</si>
  <si>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</si>
  <si>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</si>
  <si>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</si>
  <si>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</si>
  <si>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</si>
  <si>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</si>
  <si>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</si>
  <si>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</si>
  <si>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</si>
  <si>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</si>
  <si>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</si>
  <si>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</si>
  <si>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</si>
  <si>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</si>
  <si>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</si>
  <si>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</si>
  <si>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</si>
  <si>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</si>
  <si>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</si>
  <si>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</si>
  <si>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</si>
  <si>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</si>
  <si>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</si>
  <si>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</si>
  <si>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</si>
  <si>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</si>
  <si>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</si>
  <si>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</si>
  <si>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</si>
  <si>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</si>
  <si>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</si>
  <si>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</si>
  <si>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</si>
  <si>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</si>
  <si>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</si>
  <si>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</si>
  <si>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</si>
  <si>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</si>
  <si>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</si>
  <si>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</si>
  <si>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</si>
  <si>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</si>
  <si>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</si>
  <si>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</si>
  <si>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</si>
  <si>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</si>
  <si>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</si>
  <si>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</si>
  <si>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</si>
  <si>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</si>
  <si>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</si>
  <si>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</si>
  <si>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</si>
  <si>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</si>
  <si>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</si>
  <si>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</si>
  <si>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</si>
  <si>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</si>
  <si>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</si>
  <si>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</si>
  <si>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</si>
  <si>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</si>
  <si>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</si>
  <si>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</si>
  <si>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</si>
  <si>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</si>
  <si>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</si>
  <si>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</si>
  <si>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</si>
  <si>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</si>
  <si>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</si>
  <si>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</si>
  <si>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</si>
  <si>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</si>
  <si>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</si>
  <si>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</si>
  <si>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</si>
  <si>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</si>
  <si>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</si>
  <si>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</si>
  <si>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</si>
  <si>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</si>
  <si>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</si>
  <si>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</si>
  <si>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</si>
  <si>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</si>
  <si>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</si>
  <si>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</si>
  <si>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</si>
  <si>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</si>
  <si>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</si>
  <si>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</si>
  <si>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</si>
  <si>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</si>
  <si>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</si>
  <si>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</si>
  <si>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</si>
  <si>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</si>
  <si>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</si>
  <si>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</si>
  <si>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</si>
  <si>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</si>
  <si>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</si>
  <si>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</si>
  <si>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</si>
  <si>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</si>
  <si>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</si>
  <si>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</si>
  <si>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</si>
  <si>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</si>
  <si>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</si>
  <si>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</si>
  <si>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</si>
  <si>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</si>
  <si>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</si>
  <si>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</si>
  <si>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</si>
  <si>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</si>
  <si>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</si>
  <si>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</si>
  <si>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</si>
  <si>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</si>
  <si>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</si>
  <si>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</si>
  <si>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</si>
  <si>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</si>
  <si>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</si>
  <si>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</si>
  <si>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</si>
  <si>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</si>
  <si>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</si>
  <si>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</si>
  <si>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</si>
  <si>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</si>
  <si>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</si>
  <si>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</si>
  <si>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</si>
  <si>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</si>
  <si>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</si>
  <si>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</si>
  <si>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</si>
  <si>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</si>
  <si>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</si>
  <si>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</si>
  <si>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</si>
  <si>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</si>
  <si>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</si>
  <si>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</si>
  <si>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</si>
  <si>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</si>
  <si>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</si>
  <si>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</si>
  <si>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</si>
  <si>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</si>
  <si>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</si>
  <si>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</si>
  <si>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</si>
  <si>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</si>
  <si>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</si>
  <si>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</si>
  <si>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</si>
  <si>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</si>
  <si>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</si>
  <si>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</si>
  <si>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</si>
  <si>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</si>
  <si>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</si>
  <si>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</si>
  <si>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</si>
  <si>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</si>
  <si>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</si>
  <si>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</si>
  <si>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</si>
  <si>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</si>
  <si>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</si>
  <si>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</si>
  <si>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</si>
  <si>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</si>
  <si>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</si>
  <si>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</si>
  <si>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</si>
  <si>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</si>
  <si>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</si>
  <si>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</si>
  <si>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</si>
  <si>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</si>
  <si>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</si>
  <si>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</si>
  <si>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</si>
  <si>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</si>
  <si>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</si>
  <si>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</si>
  <si>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</si>
  <si>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</si>
  <si>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</si>
  <si>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</si>
  <si>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</si>
  <si>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</si>
  <si>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</si>
  <si>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</si>
  <si>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</si>
  <si>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</si>
  <si>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</si>
  <si>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</si>
  <si>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</si>
  <si>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</si>
  <si>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</si>
  <si>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</si>
  <si>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</si>
  <si>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</si>
  <si>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</si>
  <si>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</si>
  <si>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</si>
  <si>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</si>
  <si>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</si>
  <si>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</si>
  <si>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</si>
  <si>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</si>
  <si>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</si>
  <si>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</si>
  <si>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</si>
  <si>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</si>
  <si>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</si>
  <si>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</si>
  <si>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</si>
  <si>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</si>
  <si>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</si>
  <si>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</si>
  <si>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</si>
  <si>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</si>
  <si>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</si>
  <si>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</si>
  <si>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</si>
  <si>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</si>
  <si>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</si>
  <si>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</si>
  <si>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</si>
  <si>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</si>
  <si>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</si>
  <si>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</si>
  <si>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</si>
  <si>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</si>
  <si>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</si>
  <si>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</si>
  <si>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</si>
  <si>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</si>
  <si>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</si>
  <si>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</si>
  <si>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</si>
  <si>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</si>
  <si>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</si>
  <si>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</si>
  <si>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</si>
  <si>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</si>
  <si>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</si>
  <si>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</si>
  <si>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</si>
  <si>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</si>
  <si>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</si>
  <si>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</si>
  <si>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</si>
  <si>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</si>
  <si>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</si>
  <si>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</si>
  <si>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</si>
  <si>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</si>
  <si>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</si>
  <si>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</si>
  <si>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</si>
  <si>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</si>
  <si>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</si>
  <si>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</si>
  <si>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</si>
  <si>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</si>
  <si>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</si>
  <si>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</si>
  <si>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</si>
  <si>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</si>
  <si>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</si>
  <si>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</si>
  <si>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</si>
  <si>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</si>
  <si>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</si>
  <si>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</si>
  <si>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</si>
  <si>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</si>
  <si>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</si>
  <si>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</si>
  <si>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</si>
  <si>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</si>
  <si>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</si>
  <si>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</si>
  <si>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</si>
  <si>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</si>
  <si>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</si>
  <si>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</si>
  <si>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</si>
  <si>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</si>
  <si>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</si>
  <si>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</si>
  <si>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</si>
  <si>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</si>
  <si>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</si>
  <si>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</si>
  <si>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</si>
  <si>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</si>
  <si>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</si>
  <si>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</si>
  <si>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</si>
  <si>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</si>
  <si>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</si>
  <si>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</si>
  <si>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</si>
  <si>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</si>
  <si>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</si>
  <si>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</si>
  <si>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</si>
  <si>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</si>
  <si>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</si>
  <si>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</si>
  <si>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</si>
  <si>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</si>
  <si>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</si>
  <si>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</si>
  <si>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</si>
  <si>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</si>
  <si>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</si>
  <si>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</si>
  <si>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</si>
  <si>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</si>
  <si>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</si>
  <si>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</si>
  <si>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</si>
  <si>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</si>
  <si>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</si>
  <si>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</si>
  <si>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</si>
  <si>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</si>
  <si>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</si>
  <si>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</si>
  <si>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</si>
  <si>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</si>
  <si>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</si>
  <si>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</si>
  <si>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</si>
  <si>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</si>
  <si>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</si>
  <si>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</si>
  <si>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</si>
  <si>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</si>
  <si>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</si>
  <si>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</si>
  <si>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</si>
  <si>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</si>
  <si>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</si>
  <si>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</si>
  <si>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</si>
  <si>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</si>
  <si>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</si>
  <si>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</si>
  <si>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</si>
  <si>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</si>
  <si>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</si>
  <si>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</si>
  <si>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</si>
  <si>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</si>
  <si>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</si>
  <si>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</si>
  <si>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</si>
  <si>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</si>
  <si>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</si>
  <si>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</si>
  <si>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</si>
  <si>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</si>
  <si>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</si>
  <si>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</si>
  <si>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</si>
  <si>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</si>
  <si>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</si>
  <si>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</si>
  <si>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</si>
  <si>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</si>
  <si>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</si>
  <si>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</si>
  <si>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</si>
  <si>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</si>
  <si>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</si>
  <si>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</si>
  <si>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</si>
  <si>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</si>
  <si>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</si>
  <si>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</si>
  <si>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</si>
  <si>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</si>
  <si>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</si>
  <si>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</si>
  <si>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</si>
  <si>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</si>
  <si>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</si>
  <si>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</si>
  <si>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</si>
  <si>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</si>
  <si>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</si>
  <si>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</si>
  <si>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</si>
  <si>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</si>
  <si>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</si>
  <si>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</si>
  <si>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</si>
  <si>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</si>
  <si>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</si>
  <si>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</si>
  <si>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</si>
  <si>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</si>
  <si>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</si>
  <si>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</si>
  <si>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</si>
  <si>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</si>
  <si>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</si>
  <si>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</si>
  <si>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</si>
  <si>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</si>
  <si>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</si>
  <si>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</si>
  <si>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</si>
  <si>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</si>
  <si>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</si>
  <si>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</si>
  <si>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</si>
  <si>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</si>
  <si>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</si>
  <si>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</si>
  <si>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</si>
  <si>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</si>
  <si>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</si>
  <si>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</si>
  <si>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</si>
  <si>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</si>
  <si>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</si>
  <si>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</si>
  <si>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</si>
  <si>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</si>
  <si>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</si>
  <si>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</si>
  <si>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</si>
  <si>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</si>
  <si>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</si>
  <si>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</si>
  <si>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</si>
  <si>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</si>
  <si>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</si>
  <si>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</si>
  <si>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</si>
  <si>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</si>
  <si>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</si>
  <si>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</si>
  <si>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</si>
  <si>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</si>
  <si>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</si>
  <si>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</si>
  <si>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</si>
  <si>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</si>
  <si>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</si>
  <si>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</si>
  <si>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</si>
  <si>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</si>
  <si>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</si>
  <si>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</si>
  <si>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</si>
  <si>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</si>
  <si>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</si>
  <si>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</si>
  <si>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</si>
  <si>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</si>
  <si>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</si>
  <si>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</si>
  <si>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</si>
  <si>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</si>
  <si>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</si>
  <si>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</si>
  <si>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</si>
  <si>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</si>
  <si>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</si>
  <si>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</si>
  <si>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</si>
  <si>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</si>
  <si>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</si>
  <si>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</si>
  <si>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</si>
  <si>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</si>
  <si>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</si>
  <si>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</si>
  <si>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</si>
  <si>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</si>
  <si>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</si>
  <si>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</si>
  <si>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</si>
  <si>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</si>
  <si>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</si>
  <si>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</si>
  <si>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</si>
  <si>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</si>
  <si>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</si>
  <si>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</si>
  <si>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</si>
  <si>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</si>
  <si>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</si>
  <si>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</si>
  <si>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</si>
  <si>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</si>
  <si>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</si>
  <si>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</si>
  <si>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</si>
  <si>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</si>
  <si>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</si>
  <si>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</si>
  <si>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</si>
  <si>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</si>
  <si>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</si>
  <si>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</si>
  <si>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</si>
  <si>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</si>
  <si>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</si>
  <si>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</si>
  <si>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</si>
  <si>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</si>
  <si>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</si>
  <si>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</si>
  <si>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</si>
  <si>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</si>
  <si>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</si>
  <si>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</si>
  <si>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</si>
  <si>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</si>
  <si>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</si>
  <si>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</si>
  <si>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</si>
  <si>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</si>
  <si>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</si>
  <si>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</si>
  <si>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</si>
  <si>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</si>
  <si>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</si>
  <si>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</si>
  <si>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</si>
  <si>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</si>
  <si>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</si>
  <si>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</si>
  <si>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</si>
  <si>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</si>
  <si>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</si>
  <si>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</si>
  <si>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</si>
  <si>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</si>
  <si>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</si>
  <si>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</si>
  <si>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</si>
  <si>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</si>
  <si>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</si>
  <si>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</si>
  <si>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</si>
  <si>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</si>
  <si>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</si>
  <si>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</si>
  <si>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</si>
  <si>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</si>
  <si>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</si>
  <si>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</si>
  <si>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</si>
  <si>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</si>
  <si>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</si>
  <si>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</si>
  <si>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</si>
  <si>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</si>
  <si>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</si>
  <si>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</si>
  <si>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</si>
  <si>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</si>
  <si>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</si>
  <si>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</si>
  <si>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</si>
  <si>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</si>
  <si>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</si>
  <si>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</si>
  <si>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</si>
  <si>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</si>
  <si>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</si>
  <si>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</si>
  <si>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</si>
  <si>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</si>
  <si>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</si>
  <si>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</si>
  <si>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</si>
  <si>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</si>
  <si>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</si>
  <si>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</si>
  <si>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</si>
  <si>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</si>
  <si>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</si>
  <si>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</si>
  <si>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</si>
  <si>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</si>
  <si>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</si>
  <si>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</si>
  <si>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</si>
  <si>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</si>
  <si>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</si>
  <si>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</si>
  <si>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</si>
  <si>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</si>
  <si>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</si>
  <si>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</si>
  <si>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</si>
  <si>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</si>
  <si>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</si>
  <si>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</si>
  <si>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</si>
  <si>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</si>
  <si>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</si>
  <si>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</si>
  <si>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</si>
  <si>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</si>
  <si>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</si>
  <si>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</si>
  <si>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</si>
  <si>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</si>
  <si>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</si>
  <si>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</si>
  <si>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</si>
  <si>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</si>
  <si>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</si>
  <si>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</si>
  <si>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</si>
  <si>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</si>
  <si>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</si>
  <si>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</si>
  <si>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</si>
  <si>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</si>
  <si>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</si>
  <si>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</si>
  <si>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</si>
  <si>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</si>
  <si>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</si>
  <si>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</si>
  <si>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</si>
  <si>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</si>
  <si>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</si>
  <si>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</si>
  <si>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</si>
  <si>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</si>
  <si>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</si>
  <si>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</si>
  <si>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</si>
  <si>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</si>
  <si>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</si>
  <si>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</si>
  <si>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</si>
  <si>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</si>
  <si>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</si>
  <si>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</si>
  <si>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</si>
  <si>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</si>
  <si>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</si>
  <si>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</si>
  <si>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</si>
  <si>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</si>
  <si>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</si>
  <si>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</si>
  <si>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</si>
  <si>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</si>
  <si>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</si>
  <si>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</si>
  <si>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</si>
  <si>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</si>
  <si>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</si>
  <si>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</si>
  <si>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</si>
  <si>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</si>
  <si>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</si>
  <si>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</si>
  <si>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</si>
  <si>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</si>
  <si>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</si>
  <si>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</si>
  <si>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</si>
  <si>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</si>
  <si>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</si>
  <si>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</si>
  <si>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</si>
  <si>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</si>
  <si>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</si>
  <si>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</si>
  <si>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</si>
  <si>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</si>
  <si>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</si>
  <si>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</si>
  <si>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</si>
  <si>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</si>
  <si>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</si>
  <si>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</si>
  <si>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</si>
  <si>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</si>
  <si>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</si>
  <si>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</si>
  <si>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</si>
  <si>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</si>
  <si>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</si>
  <si>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</si>
  <si>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</si>
  <si>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</si>
  <si>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</si>
  <si>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</si>
  <si>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</si>
  <si>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</si>
  <si>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</si>
  <si>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</si>
  <si>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</si>
  <si>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</si>
  <si>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</si>
  <si>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</si>
  <si>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</si>
  <si>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</si>
  <si>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</si>
  <si>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</si>
  <si>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</si>
  <si>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</si>
  <si>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</si>
  <si>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</si>
  <si>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</si>
  <si>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</si>
  <si>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</si>
  <si>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</si>
  <si>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</si>
  <si>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</si>
  <si>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</si>
  <si>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</si>
  <si>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</si>
  <si>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</si>
  <si>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</si>
  <si>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</si>
  <si>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</si>
  <si>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</si>
  <si>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</si>
  <si>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</si>
  <si>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</si>
  <si>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</si>
  <si>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</si>
  <si>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</si>
  <si>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</si>
  <si>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</si>
  <si>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</si>
  <si>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</si>
  <si>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</si>
  <si>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</si>
  <si>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</si>
  <si>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</si>
  <si>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</si>
  <si>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</si>
  <si>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</si>
  <si>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</si>
  <si>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</si>
  <si>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</si>
  <si>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</si>
  <si>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</si>
  <si>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</si>
  <si>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</si>
  <si>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</si>
  <si>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</si>
  <si>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</si>
  <si>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</si>
  <si>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</si>
  <si>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</si>
  <si>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</si>
  <si>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</si>
  <si>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</si>
  <si>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</si>
  <si>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</si>
  <si>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</si>
  <si>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</si>
  <si>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</si>
  <si>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</si>
  <si>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</si>
  <si>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</si>
  <si>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</si>
  <si>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</si>
  <si>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</si>
  <si>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</si>
  <si>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</si>
  <si>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</si>
  <si>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</si>
  <si>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</si>
  <si>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</si>
  <si>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</si>
  <si>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</si>
  <si>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</si>
  <si>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</si>
  <si>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</si>
  <si>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</si>
  <si>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</si>
  <si>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</si>
  <si>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</si>
  <si>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</si>
  <si>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</si>
  <si>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</si>
  <si>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</si>
  <si>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</si>
  <si>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</si>
  <si>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</si>
  <si>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</si>
  <si>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</si>
  <si>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</si>
  <si>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</si>
  <si>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</si>
  <si>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</si>
  <si>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</si>
  <si>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</si>
  <si>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</si>
  <si>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</si>
  <si>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</si>
  <si>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</si>
  <si>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</si>
  <si>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</si>
  <si>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</si>
  <si>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</si>
  <si>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</si>
  <si>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</si>
  <si>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</si>
  <si>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</si>
  <si>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</si>
  <si>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</si>
  <si>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</si>
  <si>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</si>
  <si>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</si>
  <si>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</si>
  <si>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</si>
  <si>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</si>
  <si>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</si>
  <si>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</si>
  <si>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</si>
  <si>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</si>
  <si>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</si>
  <si>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</si>
  <si>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</si>
  <si>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</si>
  <si>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</si>
  <si>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</si>
  <si>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</si>
  <si>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</si>
  <si>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</si>
  <si>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</si>
  <si>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</si>
  <si>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</si>
  <si>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</si>
  <si>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</si>
  <si>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</si>
  <si>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</si>
  <si>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</si>
  <si>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</si>
  <si>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</si>
  <si>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</si>
  <si>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</si>
  <si>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</si>
  <si>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</si>
  <si>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</si>
  <si>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</si>
  <si>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</si>
  <si>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</si>
  <si>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</si>
  <si>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</si>
  <si>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</si>
  <si>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</si>
  <si>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</si>
  <si>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</si>
  <si>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</si>
  <si>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</si>
  <si>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</si>
  <si>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</si>
  <si>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</si>
  <si>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</si>
  <si>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</si>
  <si>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</si>
  <si>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</si>
  <si>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</si>
  <si>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</si>
  <si>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</si>
  <si>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</si>
  <si>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</si>
  <si>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</si>
  <si>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</si>
  <si>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</si>
  <si>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</si>
  <si>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</si>
  <si>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</si>
  <si>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</si>
  <si>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</si>
  <si>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</si>
  <si>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</si>
  <si>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</si>
  <si>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</si>
  <si>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</si>
  <si>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</si>
  <si>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</si>
  <si>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</si>
  <si>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</si>
  <si>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</si>
  <si>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</si>
  <si>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</si>
  <si>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</si>
  <si>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</si>
  <si>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</si>
  <si>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</si>
  <si>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</si>
  <si>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</si>
  <si>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</si>
  <si>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</si>
  <si>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</si>
  <si>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</si>
  <si>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</si>
  <si>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</si>
  <si>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</si>
  <si>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</si>
  <si>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</si>
  <si>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</si>
  <si>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</si>
  <si>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</si>
  <si>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</si>
  <si>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</si>
  <si>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</si>
  <si>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</si>
  <si>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</si>
  <si>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</si>
  <si>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</si>
  <si>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</si>
  <si>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</si>
  <si>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</si>
  <si>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</si>
  <si>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</si>
  <si>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</si>
  <si>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</si>
  <si>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</si>
  <si>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</si>
  <si>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</si>
  <si>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</si>
  <si>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</si>
  <si>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</si>
  <si>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</si>
  <si>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</si>
  <si>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</si>
  <si>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</si>
  <si>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</si>
  <si>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</si>
  <si>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</si>
  <si>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</si>
  <si>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</si>
  <si>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</si>
  <si>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</si>
  <si>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</si>
  <si>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</si>
  <si>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</si>
  <si>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</si>
  <si>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</si>
  <si>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</si>
  <si>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</si>
  <si>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</si>
  <si>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</si>
  <si>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</si>
  <si>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</si>
  <si>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</si>
  <si>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</si>
  <si>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</si>
  <si>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</si>
  <si>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</si>
  <si>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</si>
  <si>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</si>
  <si>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</si>
  <si>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</si>
  <si>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</si>
  <si>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</si>
  <si>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</si>
  <si>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</si>
  <si>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</si>
  <si>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</si>
  <si>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</si>
  <si>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</si>
  <si>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</si>
  <si>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</si>
  <si>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</si>
  <si>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</si>
  <si>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</si>
  <si>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</si>
  <si>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</si>
  <si>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</si>
  <si>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</si>
  <si>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</si>
  <si>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</si>
  <si>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</si>
  <si>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</si>
  <si>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</si>
  <si>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</si>
  <si>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</si>
  <si>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</si>
  <si>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</si>
  <si>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</si>
  <si>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</si>
  <si>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</si>
  <si>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</si>
  <si>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</si>
  <si>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</si>
  <si>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</si>
  <si>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</si>
  <si>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</si>
  <si>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</si>
  <si>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</si>
  <si>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</si>
  <si>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</si>
  <si>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</si>
  <si>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</si>
  <si>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</si>
  <si>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</si>
  <si>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</si>
  <si>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</si>
  <si>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</si>
  <si>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</si>
  <si>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</si>
  <si>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</si>
  <si>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</si>
  <si>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</si>
  <si>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</si>
  <si>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</si>
  <si>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</si>
  <si>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</si>
  <si>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</si>
  <si>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</si>
  <si>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</si>
  <si>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</si>
  <si>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</si>
  <si>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</si>
  <si>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</si>
  <si>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</si>
  <si>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</si>
  <si>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</si>
  <si>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</si>
  <si>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</si>
  <si>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</si>
  <si>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</si>
  <si>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</si>
  <si>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</si>
  <si>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</si>
  <si>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</si>
  <si>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</si>
  <si>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</si>
  <si>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</si>
  <si>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</si>
  <si>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</si>
  <si>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</si>
  <si>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</si>
  <si>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</si>
  <si>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</si>
  <si>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</si>
  <si>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</si>
  <si>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</si>
  <si>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</si>
  <si>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</si>
  <si>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</si>
  <si>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</si>
  <si>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</si>
  <si>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</si>
  <si>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</si>
  <si>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</si>
  <si>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</si>
  <si>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</si>
  <si>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</si>
  <si>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</si>
  <si>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</si>
  <si>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</si>
  <si>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</si>
  <si>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</si>
  <si>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</si>
  <si>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</si>
  <si>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</si>
  <si>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</si>
  <si>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</si>
  <si>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</si>
  <si>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</si>
  <si>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</si>
  <si>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</si>
  <si>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</si>
  <si>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</si>
  <si>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</si>
  <si>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</si>
  <si>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</si>
  <si>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</si>
  <si>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</si>
  <si>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</si>
  <si>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</si>
  <si>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</si>
  <si>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</si>
  <si>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</si>
  <si>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</si>
  <si>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</si>
  <si>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</si>
  <si>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</si>
  <si>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</si>
  <si>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</si>
  <si>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</si>
  <si>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</si>
  <si>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</si>
  <si>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</si>
  <si>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</si>
  <si>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</si>
  <si>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</si>
  <si>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</si>
  <si>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</si>
  <si>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</si>
  <si>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</si>
  <si>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</si>
  <si>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</si>
  <si>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</si>
  <si>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</si>
  <si>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</si>
  <si>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</si>
  <si>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</si>
  <si>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</si>
  <si>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</si>
  <si>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</si>
  <si>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</si>
  <si>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</si>
  <si>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</si>
  <si>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</si>
  <si>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</si>
  <si>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</si>
  <si>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</si>
  <si>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</si>
  <si>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</si>
  <si>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</si>
  <si>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</si>
  <si>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</si>
  <si>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</si>
  <si>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</si>
  <si>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</si>
  <si>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</si>
  <si>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</si>
  <si>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</si>
  <si>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</si>
  <si>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</si>
  <si>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</si>
  <si>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</si>
  <si>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</si>
  <si>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</si>
  <si>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</si>
  <si>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</si>
  <si>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</si>
  <si>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</si>
  <si>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</si>
  <si>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</si>
  <si>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</si>
  <si>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</si>
  <si>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</si>
  <si>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</si>
  <si>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</si>
  <si>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</si>
  <si>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</si>
  <si>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</si>
  <si>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</si>
  <si>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</si>
  <si>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</si>
  <si>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</si>
  <si>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</si>
  <si>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</si>
  <si>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</si>
  <si>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</si>
  <si>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</si>
  <si>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</si>
  <si>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</si>
  <si>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</si>
  <si>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</si>
  <si>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</si>
  <si>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</si>
  <si>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</si>
  <si>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</si>
  <si>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</si>
  <si>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</si>
  <si>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</si>
  <si>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</si>
  <si>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</si>
  <si>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</si>
  <si>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</si>
  <si>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</si>
  <si>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</si>
  <si>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</si>
  <si>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</si>
  <si>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</si>
  <si>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</si>
  <si>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</si>
  <si>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</si>
  <si>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</si>
  <si>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</si>
  <si>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</si>
  <si>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</si>
  <si>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</si>
  <si>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</si>
  <si>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</si>
  <si>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</si>
  <si>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</si>
  <si>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</si>
  <si>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</si>
  <si>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</si>
  <si>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</si>
  <si>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</si>
  <si>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</si>
  <si>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</si>
  <si>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</si>
  <si>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</si>
  <si>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</si>
  <si>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</si>
  <si>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</si>
  <si>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</si>
  <si>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</si>
  <si>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</si>
  <si>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</si>
  <si>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</si>
  <si>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</si>
  <si>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</si>
  <si>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</si>
  <si>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</si>
  <si>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</si>
  <si>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</si>
  <si>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</si>
  <si>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</si>
  <si>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</si>
  <si>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</si>
  <si>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</si>
  <si>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</si>
  <si>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</si>
  <si>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</si>
  <si>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</si>
  <si>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</si>
  <si>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</si>
  <si>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</si>
  <si>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</si>
  <si>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</si>
  <si>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</si>
  <si>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</si>
  <si>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</si>
  <si>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</si>
  <si>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</si>
  <si>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</si>
  <si>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</si>
  <si>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</si>
  <si>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</si>
  <si>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</si>
  <si>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</si>
  <si>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</si>
  <si>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</si>
  <si>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</si>
  <si>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</si>
  <si>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</si>
  <si>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</si>
  <si>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</si>
  <si>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</si>
  <si>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</si>
  <si>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</si>
  <si>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</si>
  <si>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</si>
  <si>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</si>
  <si>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</si>
  <si>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</si>
  <si>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</si>
  <si>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</si>
  <si>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</si>
  <si>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</si>
  <si>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</si>
  <si>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</si>
  <si>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</si>
  <si>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</si>
  <si>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</si>
  <si>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</si>
  <si>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</si>
  <si>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</si>
  <si>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</si>
  <si>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</si>
  <si>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</si>
  <si>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</si>
  <si>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</si>
  <si>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</si>
  <si>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</si>
  <si>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</si>
  <si>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</si>
  <si>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</si>
  <si>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</si>
  <si>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</si>
  <si>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</si>
  <si>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</si>
  <si>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</si>
  <si>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</si>
  <si>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</si>
  <si>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</si>
  <si>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</si>
  <si>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</si>
  <si>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</si>
  <si>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</si>
  <si>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</si>
  <si>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</si>
  <si>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</si>
  <si>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</si>
  <si>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</si>
  <si>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</si>
  <si>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</si>
  <si>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</si>
  <si>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</si>
  <si>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</si>
  <si>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</si>
  <si>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</si>
  <si>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</si>
  <si>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</si>
  <si>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</si>
  <si>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</si>
  <si>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</si>
  <si>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</si>
  <si>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</si>
  <si>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</si>
  <si>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</si>
  <si>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</si>
  <si>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</si>
  <si>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</si>
  <si>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</si>
  <si>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</si>
  <si>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</si>
  <si>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</si>
  <si>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</si>
  <si>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</si>
  <si>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</si>
  <si>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</si>
  <si>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</si>
  <si>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</si>
  <si>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</si>
  <si>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</si>
  <si>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</si>
  <si>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</si>
  <si>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</si>
  <si>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</si>
  <si>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</si>
  <si>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</si>
  <si>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</si>
  <si>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</si>
  <si>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</si>
  <si>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</si>
  <si>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</si>
  <si>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</si>
  <si>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</si>
  <si>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</si>
  <si>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</si>
  <si>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</si>
  <si>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</si>
  <si>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</si>
  <si>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</si>
  <si>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</si>
  <si>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</si>
  <si>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</si>
  <si>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</si>
  <si>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</si>
  <si>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</si>
  <si>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</si>
  <si>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</si>
  <si>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</si>
  <si>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</si>
  <si>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</si>
  <si>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</si>
  <si>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</si>
  <si>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</si>
  <si>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</si>
  <si>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</si>
  <si>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</si>
  <si>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</si>
  <si>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</si>
  <si>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</si>
  <si>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</si>
  <si>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</si>
  <si>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</si>
  <si>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</si>
  <si>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</si>
  <si>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</si>
  <si>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</si>
  <si>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</si>
  <si>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</si>
  <si>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</si>
  <si>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</si>
  <si>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</si>
  <si>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</si>
  <si>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</si>
  <si>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</si>
  <si>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</si>
  <si>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</si>
  <si>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</si>
  <si>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</si>
  <si>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</si>
  <si>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</si>
  <si>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</si>
  <si>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</si>
  <si>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</si>
  <si>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</si>
  <si>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</si>
  <si>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</si>
  <si>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</si>
  <si>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</si>
  <si>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</si>
  <si>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</si>
  <si>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</si>
  <si>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</si>
  <si>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</si>
  <si>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</si>
  <si>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</si>
  <si>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</si>
  <si>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</si>
  <si>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</si>
  <si>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</si>
  <si>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</si>
  <si>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</si>
  <si>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</si>
  <si>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</si>
  <si>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</si>
  <si>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</si>
  <si>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</si>
  <si>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</si>
  <si>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</si>
  <si>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</si>
  <si>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</si>
  <si>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</si>
  <si>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</si>
  <si>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</si>
  <si>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</si>
  <si>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</si>
  <si>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</si>
  <si>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</si>
  <si>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</si>
  <si>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</si>
  <si>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</si>
  <si>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</si>
  <si>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</si>
  <si>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</si>
  <si>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</si>
  <si>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</si>
  <si>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</si>
  <si>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</si>
  <si>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</si>
  <si>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</si>
  <si>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</si>
  <si>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</si>
  <si>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</si>
  <si>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</si>
  <si>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</si>
  <si>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</si>
  <si>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</si>
  <si>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</si>
  <si>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</si>
  <si>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</si>
  <si>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</si>
  <si>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</si>
  <si>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</si>
  <si>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</si>
  <si>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</si>
  <si>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</si>
  <si>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</si>
  <si>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</si>
  <si>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</si>
  <si>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</si>
  <si>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</si>
  <si>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</si>
  <si>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</si>
  <si>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</si>
  <si>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</si>
  <si>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</si>
  <si>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</si>
  <si>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</si>
  <si>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</si>
  <si>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</si>
  <si>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</si>
  <si>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</si>
  <si>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</si>
  <si>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</si>
  <si>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</si>
  <si>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</si>
  <si>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</si>
  <si>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</si>
  <si>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</si>
  <si>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</si>
  <si>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</si>
  <si>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</si>
  <si>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</si>
  <si>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</si>
  <si>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</si>
  <si>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</si>
  <si>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</si>
  <si>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</si>
  <si>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</si>
  <si>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</si>
  <si>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</si>
  <si>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</si>
  <si>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</si>
  <si>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</si>
  <si>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</si>
  <si>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</si>
  <si>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</si>
  <si>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</si>
  <si>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</si>
  <si>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</si>
  <si>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</si>
  <si>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</si>
  <si>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</si>
  <si>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</si>
  <si>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</si>
  <si>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</si>
  <si>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</si>
  <si>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</si>
  <si>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</si>
  <si>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</si>
  <si>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</si>
  <si>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</si>
  <si>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</si>
  <si>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</si>
  <si>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</si>
  <si>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</si>
  <si>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</si>
  <si>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</si>
  <si>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</si>
  <si>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</si>
  <si>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</si>
  <si>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</si>
  <si>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</si>
  <si>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</si>
  <si>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</si>
  <si>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</si>
  <si>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</si>
  <si>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</si>
  <si>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</si>
  <si>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</si>
  <si>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</si>
  <si>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</si>
  <si>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</si>
  <si>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</si>
  <si>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</si>
  <si>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</si>
  <si>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</si>
  <si>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</si>
  <si>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</si>
  <si>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</si>
  <si>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</si>
  <si>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</si>
  <si>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</si>
  <si>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</si>
  <si>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</si>
  <si>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</si>
  <si>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</si>
  <si>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</si>
  <si>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</si>
  <si>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</si>
  <si>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</si>
  <si>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</si>
  <si>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</si>
  <si>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</si>
  <si>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</si>
  <si>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</si>
  <si>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</si>
  <si>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</si>
  <si>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</si>
  <si>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</si>
  <si>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</si>
  <si>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</si>
  <si>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</si>
  <si>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</si>
  <si>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</si>
  <si>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</si>
  <si>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</si>
  <si>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</si>
  <si>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</si>
  <si>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</si>
  <si>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</si>
  <si>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</si>
  <si>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</si>
  <si>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</si>
  <si>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</si>
  <si>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</si>
  <si>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</si>
  <si>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</si>
  <si>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</si>
  <si>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</si>
  <si>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</si>
  <si>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</si>
  <si>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</si>
  <si>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</si>
  <si>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</si>
  <si>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</si>
  <si>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</si>
  <si>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</si>
  <si>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</si>
  <si>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</si>
  <si>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</si>
  <si>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</si>
  <si>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</si>
  <si>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</si>
  <si>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</si>
  <si>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</si>
  <si>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</si>
  <si>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</si>
  <si>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</si>
  <si>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</si>
  <si>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</si>
  <si>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</si>
  <si>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</si>
  <si>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</si>
  <si>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</si>
  <si>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</si>
  <si>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</si>
  <si>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</si>
  <si>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</si>
  <si>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</si>
  <si>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</si>
  <si>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</si>
  <si>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</si>
  <si>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</si>
  <si>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</si>
  <si>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</si>
  <si>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</si>
  <si>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</si>
  <si>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</si>
  <si>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</si>
  <si>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</si>
  <si>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</si>
  <si>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</si>
  <si>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</si>
  <si>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</si>
  <si>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</si>
  <si>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</si>
  <si>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</si>
  <si>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</si>
  <si>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</si>
  <si>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</si>
  <si>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</si>
  <si>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</si>
  <si>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</si>
  <si>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</si>
  <si>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</si>
  <si>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</si>
  <si>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</si>
  <si>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</si>
  <si>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</si>
  <si>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</si>
  <si>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</si>
  <si>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</si>
  <si>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</si>
  <si>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</si>
  <si>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</si>
  <si>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</si>
  <si>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</si>
  <si>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</si>
  <si>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</si>
  <si>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</si>
  <si>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</si>
  <si>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</si>
  <si>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</si>
  <si>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</si>
  <si>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</si>
  <si>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</si>
  <si>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</si>
  <si>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</si>
  <si>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</si>
  <si>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</si>
  <si>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</si>
  <si>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</si>
  <si>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</si>
  <si>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</si>
  <si>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</si>
  <si>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</si>
  <si>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</si>
  <si>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</si>
  <si>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</si>
  <si>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</si>
  <si>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</si>
  <si>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</si>
  <si>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</si>
  <si>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</si>
  <si>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</si>
  <si>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</si>
  <si>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</si>
  <si>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</si>
  <si>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</si>
  <si>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</si>
  <si>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</si>
  <si>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</si>
  <si>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</si>
  <si>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</si>
  <si>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</si>
  <si>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</si>
  <si>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</si>
  <si>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</si>
  <si>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</si>
  <si>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</si>
  <si>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</si>
  <si>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</si>
  <si>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</si>
  <si>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</si>
  <si>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</si>
  <si>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</si>
  <si>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</si>
  <si>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</si>
  <si>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</si>
  <si>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</si>
  <si>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</si>
  <si>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</si>
  <si>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</si>
  <si>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</si>
  <si>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</si>
  <si>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</si>
  <si>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</si>
  <si>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</si>
  <si>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</si>
  <si>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</si>
  <si>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</si>
  <si>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</si>
  <si>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</si>
  <si>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</si>
  <si>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</si>
  <si>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</si>
  <si>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</si>
  <si>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</si>
  <si>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</si>
  <si>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</si>
  <si>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</si>
  <si>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</si>
  <si>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</si>
  <si>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</si>
  <si>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</si>
  <si>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</si>
  <si>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</si>
  <si>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</si>
  <si>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</si>
  <si>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</si>
  <si>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</si>
  <si>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</si>
  <si>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</si>
  <si>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</si>
  <si>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</si>
  <si>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</si>
  <si>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</si>
  <si>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</si>
  <si>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</si>
  <si>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</si>
  <si>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</si>
  <si>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</si>
  <si>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</si>
  <si>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</si>
  <si>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</si>
  <si>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</si>
  <si>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</si>
  <si>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</si>
  <si>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</si>
  <si>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</si>
  <si>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</si>
  <si>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</si>
  <si>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</si>
  <si>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</si>
  <si>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</si>
  <si>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</si>
  <si>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</si>
  <si>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</si>
  <si>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</si>
  <si>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</si>
  <si>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</si>
  <si>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</si>
  <si>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</si>
  <si>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</si>
  <si>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</si>
  <si>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</si>
  <si>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</si>
  <si>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</si>
  <si>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</si>
  <si>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</si>
  <si>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</si>
  <si>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</si>
  <si>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</si>
  <si>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</si>
  <si>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</si>
  <si>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</si>
  <si>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</si>
  <si>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</si>
  <si>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</si>
  <si>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</si>
  <si>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</si>
  <si>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</si>
  <si>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</si>
  <si>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</si>
  <si>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</si>
  <si>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</si>
  <si>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</si>
  <si>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</si>
  <si>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</si>
  <si>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</si>
  <si>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</si>
  <si>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</si>
  <si>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</si>
  <si>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</si>
  <si>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</si>
  <si>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</si>
  <si>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</si>
  <si>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</si>
  <si>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</si>
  <si>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</si>
  <si>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</si>
  <si>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</si>
  <si>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</si>
  <si>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</si>
  <si>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</si>
  <si>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</si>
  <si>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</si>
  <si>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</si>
  <si>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</si>
  <si>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</si>
  <si>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</si>
  <si>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</si>
  <si>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</si>
  <si>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</si>
  <si>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</si>
  <si>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</si>
  <si>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</si>
  <si>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</si>
  <si>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</si>
  <si>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</si>
  <si>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</si>
  <si>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</si>
  <si>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</si>
  <si>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</si>
  <si>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</si>
  <si>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</si>
  <si>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</si>
  <si>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</si>
  <si>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</si>
  <si>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</si>
  <si>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</si>
  <si>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</si>
  <si>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</si>
  <si>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</si>
  <si>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</si>
  <si>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</si>
  <si>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</si>
  <si>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</si>
  <si>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</si>
  <si>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</si>
  <si>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</si>
  <si>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</si>
  <si>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</si>
  <si>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</si>
  <si>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</si>
  <si>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</si>
  <si>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</si>
  <si>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</si>
  <si>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</si>
  <si>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</si>
  <si>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</si>
  <si>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</si>
  <si>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</si>
  <si>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</si>
  <si>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</si>
  <si>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</si>
  <si>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</si>
  <si>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</si>
  <si>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</si>
  <si>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</si>
  <si>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</si>
  <si>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</si>
  <si>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</si>
  <si>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</si>
  <si>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</si>
  <si>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</si>
  <si>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</si>
  <si>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</si>
  <si>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</si>
  <si>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</si>
  <si>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</si>
  <si>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</si>
  <si>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</si>
  <si>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</si>
  <si>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</si>
  <si>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</si>
  <si>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</si>
  <si>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</si>
  <si>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</si>
  <si>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</si>
  <si>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</si>
  <si>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</si>
  <si>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</si>
  <si>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</si>
  <si>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</si>
  <si>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</si>
  <si>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</si>
  <si>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</si>
  <si>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</si>
  <si>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</si>
  <si>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</si>
  <si>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</si>
  <si>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</si>
  <si>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</si>
  <si>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</si>
  <si>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</si>
  <si>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</si>
  <si>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</si>
  <si>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</si>
  <si>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</si>
  <si>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</si>
  <si>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</si>
  <si>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</si>
  <si>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</si>
  <si>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</si>
  <si>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</si>
  <si>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</si>
  <si>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</si>
  <si>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</si>
  <si>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</si>
  <si>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</si>
  <si>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</si>
  <si>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</si>
  <si>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</si>
  <si>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</si>
  <si>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</si>
  <si>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</si>
  <si>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</si>
  <si>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</si>
  <si>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</si>
  <si>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</si>
  <si>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</si>
  <si>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</si>
  <si>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</si>
  <si>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</si>
  <si>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</si>
  <si>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</si>
  <si>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</si>
  <si>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</si>
  <si>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</si>
  <si>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</si>
  <si>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</si>
  <si>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</si>
  <si>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</si>
  <si>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</si>
  <si>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</si>
  <si>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</si>
  <si>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</si>
  <si>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</si>
  <si>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</si>
  <si>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</si>
  <si>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</si>
  <si>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</si>
  <si>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</si>
  <si>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</si>
  <si>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</si>
  <si>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</si>
  <si>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</si>
  <si>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</si>
  <si>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</si>
  <si>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</si>
  <si>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</si>
  <si>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</si>
  <si>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</si>
  <si>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</si>
  <si>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</si>
  <si>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</si>
  <si>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</si>
  <si>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</si>
  <si>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</si>
  <si>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</si>
  <si>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</si>
  <si>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</si>
  <si>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</si>
  <si>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</si>
  <si>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</si>
  <si>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</si>
  <si>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</si>
  <si>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</si>
  <si>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</si>
  <si>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</si>
  <si>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</si>
  <si>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</si>
  <si>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</si>
  <si>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</si>
  <si>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</si>
  <si>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</si>
  <si>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</si>
  <si>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</si>
  <si>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</si>
  <si>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</si>
  <si>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</si>
  <si>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</si>
  <si>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</si>
  <si>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</si>
  <si>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</si>
  <si>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</si>
  <si>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</si>
  <si>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</si>
  <si>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</si>
  <si>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</si>
  <si>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</si>
  <si>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</si>
  <si>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</si>
  <si>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</si>
  <si>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</si>
  <si>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</si>
  <si>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</si>
  <si>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</si>
  <si>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</si>
  <si>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</si>
  <si>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</si>
  <si>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</si>
  <si>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</si>
  <si>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</si>
  <si>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</si>
  <si>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</si>
  <si>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</si>
  <si>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</si>
  <si>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</si>
  <si>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</si>
  <si>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</si>
  <si>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</si>
  <si>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</si>
  <si>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</si>
  <si>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</si>
  <si>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</si>
  <si>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</si>
  <si>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</si>
  <si>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</si>
  <si>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</si>
  <si>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</si>
  <si>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</si>
  <si>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</si>
  <si>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</si>
  <si>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</si>
  <si>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</si>
  <si>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</si>
  <si>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</si>
  <si>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</si>
  <si>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</si>
  <si>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</si>
  <si>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</si>
  <si>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</si>
  <si>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</si>
  <si>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</si>
  <si>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</si>
  <si>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</si>
  <si>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</si>
  <si>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</si>
  <si>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</si>
  <si>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</si>
  <si>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</si>
  <si>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</si>
  <si>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</si>
  <si>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</si>
  <si>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</si>
  <si>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</si>
  <si>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</si>
  <si>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</si>
  <si>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</si>
  <si>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</si>
  <si>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</si>
  <si>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</si>
  <si>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</si>
  <si>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</si>
  <si>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</si>
  <si>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</si>
  <si>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</si>
  <si>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</si>
  <si>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</si>
  <si>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</si>
  <si>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</si>
  <si>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</si>
  <si>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</si>
  <si>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</si>
  <si>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</si>
  <si>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</si>
  <si>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</si>
  <si>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</si>
  <si>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</si>
  <si>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</si>
  <si>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</si>
  <si>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</si>
  <si>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</si>
  <si>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</si>
  <si>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</si>
  <si>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</si>
  <si>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</si>
  <si>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</si>
  <si>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</si>
  <si>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</si>
  <si>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</si>
  <si>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</si>
  <si>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</si>
  <si>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</si>
  <si>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</si>
  <si>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</si>
  <si>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</si>
  <si>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</si>
  <si>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</si>
  <si>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</si>
  <si>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</si>
  <si>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</si>
  <si>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</si>
  <si>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</si>
  <si>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</si>
  <si>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</si>
  <si>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</si>
  <si>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</si>
  <si>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</si>
  <si>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</si>
  <si>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</si>
  <si>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</si>
  <si>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</si>
  <si>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</si>
  <si>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</si>
  <si>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</si>
  <si>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</si>
  <si>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</si>
  <si>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</si>
  <si>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</si>
  <si>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</si>
  <si>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</si>
  <si>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</si>
  <si>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</si>
  <si>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</si>
  <si>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</si>
  <si>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</si>
  <si>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</si>
  <si>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</si>
  <si>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</si>
  <si>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</si>
  <si>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</si>
  <si>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</si>
  <si>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</si>
  <si>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</si>
  <si>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</si>
  <si>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</si>
  <si>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</si>
  <si>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</si>
  <si>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</si>
  <si>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</si>
  <si>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</si>
  <si>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</si>
  <si>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</si>
  <si>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</si>
  <si>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</si>
  <si>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</si>
  <si>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</si>
  <si>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</si>
  <si>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</si>
  <si>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</si>
  <si>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</si>
  <si>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</si>
  <si>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</si>
  <si>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</si>
  <si>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</si>
  <si>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</si>
  <si>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</si>
  <si>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</si>
  <si>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</si>
  <si>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</si>
  <si>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</si>
  <si>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</si>
  <si>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</si>
  <si>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</si>
  <si>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</si>
  <si>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</si>
  <si>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</si>
  <si>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</si>
  <si>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</si>
  <si>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</si>
  <si>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</si>
  <si>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</si>
  <si>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</si>
  <si>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</si>
  <si>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</si>
  <si>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</si>
  <si>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</si>
  <si>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</si>
  <si>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</si>
  <si>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</si>
  <si>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</si>
  <si>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</si>
  <si>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</si>
  <si>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</si>
  <si>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</si>
  <si>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</si>
  <si>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</si>
  <si>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</si>
  <si>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</si>
  <si>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</si>
  <si>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</si>
  <si>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</si>
  <si>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</si>
  <si>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</si>
  <si>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</si>
  <si>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</si>
  <si>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</si>
  <si>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</si>
  <si>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</si>
  <si>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</si>
  <si>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</si>
  <si>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</si>
  <si>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</si>
  <si>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</si>
  <si>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</si>
  <si>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</si>
  <si>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</si>
  <si>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</si>
  <si>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</si>
  <si>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</si>
  <si>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</si>
  <si>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</si>
  <si>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</si>
  <si>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</si>
  <si>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</si>
  <si>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</si>
  <si>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</si>
  <si>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</si>
  <si>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</si>
  <si>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</si>
  <si>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</si>
  <si>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</si>
  <si>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</si>
  <si>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</si>
  <si>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</si>
  <si>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</si>
  <si>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</si>
  <si>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</si>
  <si>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</si>
  <si>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</si>
  <si>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</si>
  <si>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</si>
  <si>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</si>
  <si>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</si>
  <si>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</si>
  <si>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</si>
  <si>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</si>
  <si>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</si>
  <si>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</si>
  <si>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</si>
  <si>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</si>
  <si>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</si>
  <si>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</si>
  <si>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</si>
  <si>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</si>
  <si>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</si>
  <si>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</si>
  <si>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</si>
  <si>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</si>
  <si>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</si>
  <si>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</si>
  <si>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</si>
  <si>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</si>
  <si>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</si>
  <si>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</si>
  <si>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</si>
  <si>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</si>
  <si>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</si>
  <si>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</si>
  <si>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</si>
  <si>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</si>
  <si>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</si>
  <si>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</si>
  <si>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</si>
  <si>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</si>
  <si>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</si>
  <si>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</si>
  <si>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</si>
  <si>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</si>
  <si>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</si>
  <si>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</si>
  <si>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</si>
  <si>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</si>
  <si>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</si>
  <si>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</si>
  <si>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</si>
  <si>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</si>
  <si>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</si>
  <si>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</si>
  <si>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</si>
  <si>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</si>
  <si>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</si>
  <si>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</si>
  <si>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</si>
  <si>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</si>
  <si>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</si>
  <si>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</si>
  <si>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</si>
  <si>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</si>
  <si>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</si>
  <si>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</si>
  <si>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</si>
  <si>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</si>
  <si>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</si>
  <si>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</si>
  <si>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</si>
  <si>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</si>
  <si>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</si>
  <si>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</si>
  <si>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</si>
  <si>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</si>
  <si>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</si>
  <si>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</si>
  <si>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</si>
  <si>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</si>
  <si>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</si>
  <si>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</si>
  <si>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</si>
  <si>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</si>
  <si>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</si>
  <si>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</si>
  <si>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</si>
  <si>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</si>
  <si>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</si>
  <si>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</si>
  <si>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</si>
  <si>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</si>
  <si>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</si>
  <si>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</si>
  <si>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</si>
  <si>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</si>
  <si>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</si>
  <si>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</si>
  <si>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</si>
  <si>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</si>
  <si>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</si>
  <si>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</si>
  <si>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</si>
  <si>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</si>
  <si>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</si>
  <si>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</si>
  <si>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</si>
  <si>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</si>
  <si>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</si>
  <si>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</si>
  <si>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</si>
  <si>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</si>
  <si>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</si>
  <si>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</si>
  <si>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</si>
  <si>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</si>
  <si>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</si>
  <si>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</si>
  <si>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</si>
  <si>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</si>
  <si>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</si>
  <si>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</si>
  <si>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</si>
  <si>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</si>
  <si>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</si>
  <si>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</si>
  <si>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</si>
  <si>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</si>
  <si>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</si>
  <si>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</si>
  <si>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</si>
  <si>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</si>
  <si>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</si>
  <si>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</si>
  <si>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</si>
  <si>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</si>
  <si>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</si>
  <si>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</si>
  <si>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</si>
  <si>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</si>
  <si>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</si>
  <si>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</si>
  <si>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</si>
  <si>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</si>
  <si>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</si>
  <si>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</si>
  <si>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</si>
  <si>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</si>
  <si>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</si>
  <si>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</si>
  <si>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</si>
  <si>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</si>
  <si>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</si>
  <si>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</si>
  <si>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</si>
  <si>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</si>
  <si>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</si>
  <si>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</si>
  <si>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</si>
  <si>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</si>
  <si>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</si>
  <si>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</si>
  <si>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</si>
  <si>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</si>
  <si>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</si>
  <si>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</si>
  <si>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</si>
  <si>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</si>
  <si>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</si>
  <si>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</si>
  <si>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</si>
  <si>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</si>
  <si>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</si>
  <si>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</si>
  <si>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</si>
  <si>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</si>
  <si>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</si>
  <si>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</si>
  <si>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</si>
  <si>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</si>
  <si>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</si>
  <si>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</si>
  <si>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</si>
  <si>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</si>
  <si>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</si>
  <si>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</si>
  <si>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</si>
  <si>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</si>
  <si>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</si>
  <si>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</si>
  <si>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</si>
  <si>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</si>
  <si>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</si>
  <si>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</si>
  <si>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</si>
  <si>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</si>
  <si>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</si>
  <si>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</si>
  <si>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</si>
  <si>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</si>
  <si>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</si>
  <si>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</si>
  <si>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</si>
  <si>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</si>
  <si>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</si>
  <si>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</si>
  <si>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</si>
  <si>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</si>
  <si>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</si>
  <si>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</si>
  <si>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</si>
  <si>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</si>
  <si>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</si>
  <si>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</si>
  <si>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</si>
  <si>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</si>
  <si>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</si>
  <si>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</si>
  <si>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</si>
  <si>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</si>
  <si>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</si>
  <si>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</si>
  <si>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</si>
  <si>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</si>
  <si>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</si>
  <si>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</si>
  <si>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</si>
  <si>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</si>
  <si>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</si>
  <si>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</si>
  <si>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</si>
  <si>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</si>
  <si>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</si>
  <si>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</si>
  <si>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</si>
  <si>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</si>
  <si>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</si>
  <si>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</si>
  <si>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</si>
  <si>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</si>
  <si>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</si>
  <si>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</si>
  <si>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</si>
  <si>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</si>
  <si>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</si>
  <si>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</si>
  <si>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</si>
  <si>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</si>
  <si>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</si>
  <si>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</si>
  <si>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</si>
  <si>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</si>
  <si>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</si>
  <si>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</si>
  <si>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</si>
  <si>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</si>
  <si>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</si>
  <si>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</si>
  <si>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</si>
  <si>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</si>
  <si>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</si>
  <si>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</si>
  <si>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</si>
  <si>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</si>
  <si>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</si>
  <si>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</si>
  <si>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</si>
  <si>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</si>
  <si>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</si>
  <si>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</si>
  <si>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</si>
  <si>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</si>
  <si>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</si>
  <si>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</si>
  <si>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</si>
  <si>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</si>
  <si>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</si>
  <si>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</si>
  <si>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</si>
  <si>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</si>
  <si>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</si>
  <si>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</si>
  <si>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</si>
  <si>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</si>
  <si>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</si>
  <si>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</si>
  <si>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</si>
  <si>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</si>
  <si>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</si>
  <si>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</si>
  <si>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</si>
  <si>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</si>
  <si>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</si>
  <si>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</si>
  <si>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</si>
  <si>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</si>
  <si>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</si>
  <si>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</si>
  <si>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</si>
  <si>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</si>
  <si>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</si>
  <si>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</si>
  <si>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</si>
  <si>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</si>
  <si>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</si>
  <si>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</si>
  <si>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</si>
  <si>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</si>
  <si>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</si>
  <si>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</si>
  <si>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</si>
  <si>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</si>
  <si>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</si>
  <si>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</si>
  <si>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</si>
  <si>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</si>
  <si>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</si>
  <si>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</si>
  <si>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</si>
  <si>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</si>
  <si>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</si>
  <si>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</si>
  <si>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</si>
  <si>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</si>
  <si>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</si>
  <si>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</si>
  <si>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</si>
  <si>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</si>
  <si>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</si>
  <si>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</si>
  <si>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</si>
  <si>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</si>
  <si>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</si>
  <si>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</si>
  <si>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</si>
  <si>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</si>
  <si>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</si>
  <si>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</si>
  <si>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</si>
  <si>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</si>
  <si>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</si>
  <si>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</si>
  <si>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</si>
  <si>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</si>
  <si>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</si>
  <si>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</si>
  <si>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</si>
  <si>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</si>
  <si>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</si>
  <si>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</si>
  <si>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</si>
  <si>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</si>
  <si>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</si>
  <si>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</si>
  <si>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</si>
  <si>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</si>
  <si>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</si>
  <si>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</si>
  <si>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</si>
  <si>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</si>
  <si>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</si>
  <si>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</si>
  <si>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</si>
  <si>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</si>
  <si>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</si>
  <si>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</si>
  <si>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</si>
  <si>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</si>
  <si>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</si>
  <si>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</si>
  <si>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</si>
  <si>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</si>
  <si>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</si>
  <si>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</si>
  <si>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</si>
  <si>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</si>
  <si>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</si>
  <si>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</si>
  <si>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</si>
  <si>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</si>
  <si>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</si>
  <si>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</si>
  <si>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</si>
  <si>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</si>
  <si>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</si>
  <si>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</si>
  <si>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</si>
  <si>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</si>
  <si>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</si>
  <si>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</si>
  <si>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</si>
  <si>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</si>
  <si>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</si>
  <si>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</si>
  <si>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</si>
  <si>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</si>
  <si>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</si>
  <si>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</si>
  <si>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</si>
  <si>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</si>
  <si>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</si>
  <si>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</si>
  <si>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</si>
  <si>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</si>
  <si>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</si>
  <si>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</si>
  <si>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</si>
  <si>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</si>
  <si>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</si>
  <si>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</si>
  <si>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</si>
  <si>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</si>
  <si>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</si>
  <si>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</si>
  <si>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</si>
  <si>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</si>
  <si>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</si>
  <si>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</si>
  <si>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</si>
  <si>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</si>
  <si>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</si>
  <si>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</si>
  <si>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</si>
  <si>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</si>
  <si>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</si>
  <si>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</si>
  <si>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</si>
  <si>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</si>
  <si>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</si>
  <si>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</si>
  <si>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</si>
  <si>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</si>
  <si>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</si>
  <si>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</si>
  <si>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</si>
  <si>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</si>
  <si>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</si>
  <si>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</si>
  <si>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</si>
  <si>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</si>
  <si>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</si>
  <si>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</si>
  <si>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</si>
  <si>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</si>
  <si>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</si>
  <si>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</si>
  <si>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</si>
  <si>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</si>
  <si>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</si>
  <si>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</si>
  <si>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</si>
  <si>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</si>
  <si>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</si>
  <si>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</si>
  <si>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</si>
  <si>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</si>
  <si>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</si>
  <si>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</si>
  <si>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</si>
  <si>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</si>
  <si>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</si>
  <si>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</si>
  <si>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</si>
  <si>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</si>
  <si>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</si>
  <si>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</si>
  <si>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</si>
  <si>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</si>
  <si>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</si>
  <si>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</si>
  <si>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</si>
  <si>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</si>
  <si>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</si>
  <si>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</si>
  <si>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</si>
  <si>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</si>
  <si>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</si>
  <si>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</si>
  <si>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</si>
  <si>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</si>
  <si>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</si>
  <si>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</si>
  <si>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</si>
  <si>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</si>
  <si>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</si>
  <si>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</si>
  <si>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</si>
  <si>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</si>
  <si>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</si>
  <si>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</si>
  <si>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</si>
  <si>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</si>
  <si>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</si>
  <si>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</si>
  <si>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</si>
  <si>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</si>
  <si>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</si>
  <si>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</si>
  <si>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</si>
  <si>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</si>
  <si>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</si>
  <si>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</si>
  <si>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</si>
  <si>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</si>
  <si>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</si>
  <si>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</si>
  <si>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</si>
  <si>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</si>
  <si>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</si>
  <si>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</si>
  <si>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</si>
  <si>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</si>
  <si>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</si>
  <si>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</si>
  <si>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</si>
  <si>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</si>
  <si>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</si>
  <si>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</si>
  <si>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</si>
  <si>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</si>
  <si>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</si>
  <si>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</si>
  <si>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</si>
  <si>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</si>
  <si>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</si>
  <si>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</si>
  <si>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</si>
  <si>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</si>
  <si>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</si>
  <si>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</si>
  <si>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</si>
  <si>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</si>
  <si>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</si>
  <si>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</si>
  <si>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</si>
  <si>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</si>
  <si>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</si>
  <si>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</si>
  <si>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</si>
  <si>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</si>
  <si>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</si>
  <si>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</si>
  <si>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</si>
  <si>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</si>
  <si>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</si>
  <si>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</si>
  <si>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</si>
  <si>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</si>
  <si>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</si>
  <si>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</si>
  <si>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</si>
  <si>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</si>
  <si>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</si>
  <si>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</si>
  <si>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</si>
  <si>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</si>
  <si>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</si>
  <si>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</si>
  <si>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</si>
  <si>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</si>
  <si>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</si>
  <si>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</si>
  <si>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</si>
  <si>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</si>
  <si>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</si>
  <si>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</si>
  <si>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</si>
  <si>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</si>
  <si>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</si>
  <si>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</si>
  <si>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</si>
  <si>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</si>
  <si>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</si>
  <si>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</si>
  <si>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</si>
  <si>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</si>
  <si>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</si>
  <si>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</si>
  <si>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</si>
  <si>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</si>
  <si>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</si>
  <si>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</si>
  <si>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</si>
  <si>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</si>
  <si>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</si>
  <si>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</si>
  <si>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</si>
  <si>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</si>
  <si>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</si>
  <si>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</si>
  <si>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</si>
  <si>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</si>
  <si>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</si>
  <si>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</si>
  <si>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</si>
  <si>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</si>
  <si>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</si>
  <si>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</si>
  <si>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</si>
  <si>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</si>
  <si>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</si>
  <si>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</si>
  <si>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</si>
  <si>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</si>
  <si>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</si>
  <si>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</si>
  <si>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</si>
  <si>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</si>
  <si>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</si>
  <si>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</si>
  <si>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</si>
  <si>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</si>
  <si>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</si>
  <si>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</si>
  <si>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</si>
  <si>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</si>
  <si>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</si>
  <si>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</si>
  <si>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</si>
  <si>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</si>
  <si>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</si>
  <si>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</si>
  <si>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</si>
  <si>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</si>
  <si>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</si>
  <si>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</si>
  <si>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</si>
  <si>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</si>
  <si>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</si>
  <si>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</si>
  <si>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</si>
  <si>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</si>
  <si>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</si>
  <si>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</si>
  <si>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</si>
  <si>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</si>
  <si>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</si>
  <si>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</si>
  <si>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</si>
  <si>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</si>
  <si>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</si>
  <si>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</si>
  <si>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</si>
  <si>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</si>
  <si>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</si>
  <si>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</si>
  <si>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</si>
  <si>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</si>
  <si>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</si>
  <si>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</si>
  <si>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</si>
  <si>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</si>
  <si>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</si>
  <si>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</si>
  <si>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</si>
  <si>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</si>
  <si>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</si>
  <si>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</si>
  <si>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</si>
  <si>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</si>
  <si>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</si>
  <si>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</si>
  <si>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</si>
  <si>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</si>
  <si>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</si>
  <si>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</si>
  <si>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</si>
  <si>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</si>
  <si>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</si>
  <si>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</si>
  <si>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</si>
  <si>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</si>
  <si>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</si>
  <si>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</si>
  <si>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</si>
  <si>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</si>
  <si>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</si>
  <si>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</si>
  <si>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</si>
  <si>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</si>
  <si>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</si>
  <si>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</si>
  <si>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</si>
  <si>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</si>
  <si>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</si>
  <si>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</si>
  <si>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</si>
  <si>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</si>
  <si>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</si>
  <si>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</si>
  <si>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</si>
  <si>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</si>
  <si>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</si>
  <si>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</si>
  <si>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</si>
  <si>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</si>
  <si>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</si>
  <si>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</si>
  <si>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</si>
  <si>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</si>
  <si>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</si>
  <si>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</si>
  <si>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</si>
  <si>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</si>
  <si>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</si>
  <si>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</si>
  <si>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</si>
  <si>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</si>
  <si>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</si>
  <si>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</si>
  <si>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</si>
  <si>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</si>
  <si>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</si>
  <si>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</si>
  <si>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</si>
  <si>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</si>
  <si>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</si>
  <si>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</si>
  <si>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</si>
  <si>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</si>
  <si>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</si>
  <si>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</si>
  <si>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</si>
  <si>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</si>
  <si>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</si>
  <si>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</si>
  <si>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</si>
  <si>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</si>
  <si>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</si>
  <si>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</si>
  <si>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</si>
  <si>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</si>
  <si>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</si>
  <si>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</si>
  <si>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</si>
  <si>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</si>
  <si>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</si>
  <si>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</si>
  <si>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</si>
  <si>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</si>
  <si>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</si>
  <si>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</si>
  <si>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</si>
  <si>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</si>
  <si>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</si>
  <si>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</si>
  <si>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</si>
  <si>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</si>
  <si>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</si>
  <si>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</si>
  <si>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</si>
  <si>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</si>
  <si>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</si>
  <si>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</si>
  <si>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</si>
  <si>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</si>
  <si>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</si>
  <si>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</si>
  <si>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</si>
  <si>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</si>
  <si>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</si>
  <si>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</si>
  <si>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</si>
  <si>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</si>
  <si>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</si>
  <si>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</si>
  <si>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</si>
  <si>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</si>
  <si>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</si>
  <si>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</si>
  <si>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</si>
  <si>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</si>
  <si>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</si>
  <si>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</si>
  <si>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</si>
  <si>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</si>
  <si>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</si>
  <si>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</si>
  <si>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</si>
  <si>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</si>
  <si>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</si>
  <si>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</si>
  <si>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</si>
  <si>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</si>
  <si>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</si>
  <si>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</si>
  <si>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</si>
  <si>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</si>
  <si>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</si>
  <si>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</si>
  <si>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</si>
  <si>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</si>
  <si>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</si>
  <si>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</si>
  <si>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</si>
  <si>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</si>
  <si>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</si>
  <si>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</si>
  <si>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</si>
  <si>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</si>
  <si>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</si>
  <si>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</si>
  <si>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</si>
  <si>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</si>
  <si>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</si>
  <si>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</si>
  <si>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</si>
  <si>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</si>
  <si>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</si>
  <si>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</si>
  <si>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</si>
  <si>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</si>
  <si>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</si>
  <si>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</si>
  <si>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</si>
  <si>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</si>
  <si>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</si>
  <si>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</si>
  <si>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</si>
  <si>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</si>
  <si>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</si>
  <si>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</si>
  <si>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</si>
  <si>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</si>
  <si>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</si>
  <si>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</si>
  <si>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</si>
  <si>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</si>
  <si>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</si>
  <si>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</si>
  <si>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</si>
  <si>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</si>
  <si>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</si>
  <si>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</si>
  <si>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</si>
  <si>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</si>
  <si>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</si>
  <si>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</si>
  <si>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</si>
  <si>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</si>
  <si>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</si>
  <si>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</si>
  <si>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</si>
  <si>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</si>
  <si>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</si>
  <si>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</si>
  <si>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</si>
  <si>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</si>
  <si>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</si>
  <si>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</si>
  <si>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</si>
  <si>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</si>
  <si>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</si>
  <si>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</si>
  <si>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</si>
  <si>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</si>
  <si>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</si>
  <si>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</si>
  <si>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</si>
  <si>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</si>
  <si>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</si>
  <si>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</si>
  <si>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</si>
  <si>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</si>
  <si>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</si>
  <si>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</si>
  <si>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</si>
  <si>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</si>
  <si>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</si>
  <si>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</si>
  <si>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</si>
  <si>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</si>
  <si>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</si>
  <si>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</si>
  <si>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</si>
  <si>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</si>
  <si>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</si>
  <si>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</si>
  <si>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</si>
  <si>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</si>
  <si>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</si>
  <si>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</si>
  <si>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</si>
  <si>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</si>
  <si>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</si>
  <si>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</si>
  <si>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</si>
  <si>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</si>
  <si>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</si>
  <si>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</si>
  <si>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</si>
  <si>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</si>
  <si>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</si>
  <si>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</si>
  <si>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</si>
  <si>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</si>
  <si>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</si>
  <si>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</si>
  <si>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</si>
  <si>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</si>
  <si>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</si>
  <si>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</si>
  <si>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</si>
  <si>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</si>
  <si>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</si>
  <si>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</si>
  <si>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</si>
  <si>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</si>
  <si>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</si>
  <si>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</si>
  <si>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</si>
  <si>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</si>
  <si>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</si>
  <si>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</si>
  <si>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</si>
  <si>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</si>
  <si>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</si>
  <si>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</si>
  <si>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</si>
  <si>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</si>
  <si>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</si>
  <si>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</si>
  <si>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</si>
  <si>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</si>
  <si>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</si>
  <si>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</si>
  <si>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</si>
  <si>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</si>
  <si>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</si>
  <si>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</si>
  <si>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</si>
  <si>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</si>
  <si>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</si>
  <si>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</si>
  <si>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</si>
  <si>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</si>
  <si>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</si>
  <si>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</si>
  <si>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</si>
  <si>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</si>
  <si>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</si>
  <si>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</si>
  <si>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</si>
  <si>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</si>
  <si>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</si>
  <si>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</si>
  <si>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</si>
  <si>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</si>
  <si>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</si>
  <si>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</si>
  <si>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</si>
  <si>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</si>
  <si>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</si>
  <si>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</si>
  <si>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</si>
  <si>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</si>
  <si>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</si>
  <si>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</si>
  <si>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</si>
  <si>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</si>
  <si>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</si>
  <si>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</si>
  <si>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</si>
  <si>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</si>
  <si>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</si>
  <si>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</si>
  <si>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</si>
  <si>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</si>
  <si>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</si>
  <si>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</si>
  <si>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</si>
  <si>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</si>
  <si>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</si>
  <si>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</si>
  <si>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</si>
  <si>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</si>
  <si>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</si>
  <si>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</si>
  <si>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</si>
  <si>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</si>
  <si>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</si>
  <si>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</si>
  <si>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</si>
  <si>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</si>
  <si>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</si>
  <si>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</si>
  <si>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</si>
  <si>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</si>
  <si>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</si>
  <si>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</si>
  <si>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</si>
  <si>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</si>
  <si>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</si>
  <si>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</si>
  <si>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</si>
  <si>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</si>
  <si>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</si>
  <si>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</si>
  <si>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</si>
  <si>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</si>
  <si>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</si>
  <si>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</si>
  <si>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</si>
  <si>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</si>
  <si>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</si>
  <si>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</si>
  <si>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</si>
  <si>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</si>
  <si>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</si>
  <si>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</si>
  <si>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</si>
  <si>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</si>
  <si>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</si>
  <si>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</si>
  <si>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</si>
  <si>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</si>
  <si>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</si>
  <si>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</si>
  <si>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</si>
  <si>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</si>
  <si>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</si>
  <si>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</si>
  <si>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</si>
  <si>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</si>
  <si>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</si>
  <si>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</si>
  <si>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</si>
  <si>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</si>
  <si>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</si>
  <si>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</si>
  <si>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</si>
  <si>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</si>
  <si>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</si>
  <si>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</si>
  <si>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</si>
  <si>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</si>
  <si>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</si>
  <si>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</si>
  <si>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</si>
  <si>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</si>
  <si>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</si>
  <si>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</si>
  <si>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</si>
  <si>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</si>
  <si>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</si>
  <si>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</si>
  <si>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</si>
  <si>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</si>
  <si>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</si>
  <si>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</si>
  <si>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</si>
  <si>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</si>
  <si>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</si>
  <si>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</si>
  <si>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</si>
  <si>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</si>
  <si>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</si>
  <si>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</si>
  <si>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</si>
  <si>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</si>
  <si>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</si>
  <si>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</si>
  <si>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</si>
  <si>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</si>
  <si>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</si>
  <si>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</si>
  <si>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</si>
  <si>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</si>
  <si>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</si>
  <si>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</si>
  <si>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</si>
  <si>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</si>
  <si>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</si>
  <si>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</si>
  <si>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</si>
  <si>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</si>
  <si>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</si>
  <si>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</si>
  <si>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</si>
  <si>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</si>
  <si>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</si>
  <si>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</si>
  <si>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</si>
  <si>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</si>
  <si>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</si>
  <si>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</si>
  <si>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</si>
  <si>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</si>
  <si>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</si>
  <si>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</si>
  <si>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</si>
  <si>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</si>
  <si>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</si>
  <si>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</si>
  <si>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</si>
  <si>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</si>
  <si>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</si>
  <si>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</si>
  <si>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</si>
  <si>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</si>
  <si>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</si>
  <si>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</si>
  <si>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</si>
  <si>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</si>
  <si>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</si>
  <si>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</si>
  <si>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</si>
  <si>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</si>
  <si>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</si>
  <si>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</si>
  <si>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</si>
  <si>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</si>
  <si>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</si>
  <si>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</si>
  <si>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</si>
  <si>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</si>
  <si>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</si>
  <si>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</si>
  <si>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</si>
  <si>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</si>
  <si>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</si>
  <si>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</si>
  <si>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</si>
  <si>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</si>
  <si>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</si>
  <si>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</si>
  <si>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</si>
  <si>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</si>
  <si>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</si>
  <si>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</si>
  <si>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</si>
  <si>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</si>
  <si>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</si>
  <si>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</si>
  <si>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</si>
  <si>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</si>
  <si>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</si>
  <si>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</si>
  <si>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</si>
  <si>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</si>
  <si>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</si>
  <si>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</si>
  <si>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</si>
  <si>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</si>
  <si>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</si>
  <si>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</si>
  <si>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</si>
  <si>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</si>
  <si>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</si>
  <si>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</si>
  <si>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</si>
  <si>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</si>
  <si>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</si>
  <si>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</si>
  <si>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</si>
  <si>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</si>
  <si>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</si>
  <si>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</si>
  <si>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</si>
  <si>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</si>
  <si>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</si>
  <si>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</si>
  <si>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</si>
  <si>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</si>
  <si>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</si>
  <si>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</si>
  <si>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</si>
  <si>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</si>
  <si>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</si>
  <si>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</si>
  <si>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</si>
  <si>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</si>
  <si>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</si>
  <si>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</si>
  <si>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</si>
  <si>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</si>
  <si>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</si>
  <si>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</si>
  <si>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</si>
  <si>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</si>
  <si>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</si>
  <si>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</si>
  <si>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</si>
  <si>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</si>
  <si>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</si>
  <si>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</si>
  <si>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</si>
  <si>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</si>
  <si>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</si>
  <si>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</si>
  <si>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</si>
  <si>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</si>
  <si>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</si>
  <si>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</si>
  <si>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</si>
  <si>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</si>
  <si>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</si>
  <si>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</si>
  <si>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</si>
  <si>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</si>
  <si>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</si>
  <si>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</si>
  <si>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</si>
  <si>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</si>
  <si>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</si>
  <si>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</si>
  <si>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</si>
  <si>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</si>
  <si>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</si>
  <si>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</si>
  <si>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</si>
  <si>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</si>
  <si>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</si>
  <si>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</si>
  <si>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</si>
  <si>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</si>
  <si>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</si>
  <si>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</si>
  <si>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</si>
  <si>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</si>
  <si>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</si>
  <si>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</si>
  <si>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</si>
  <si>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</si>
  <si>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</si>
  <si>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</si>
  <si>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</si>
  <si>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</si>
  <si>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</si>
  <si>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</si>
  <si>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</si>
  <si>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</si>
  <si>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</si>
  <si>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</si>
  <si>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</si>
  <si>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</si>
  <si>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</si>
  <si>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</si>
  <si>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</si>
  <si>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</si>
  <si>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</si>
  <si>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</si>
  <si>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</si>
  <si>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</si>
  <si>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</si>
  <si>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</si>
  <si>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</si>
  <si>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</si>
  <si>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</si>
  <si>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</si>
  <si>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</si>
  <si>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</si>
  <si>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</si>
  <si>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</si>
  <si>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</si>
  <si>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</si>
  <si>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</si>
  <si>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</si>
  <si>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</si>
  <si>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</si>
  <si>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</si>
  <si>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</si>
  <si>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</si>
  <si>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</si>
  <si>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</si>
  <si>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</si>
  <si>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</si>
  <si>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</si>
  <si>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</si>
  <si>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</si>
  <si>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</si>
  <si>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</si>
  <si>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</si>
  <si>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</si>
  <si>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</si>
  <si>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</si>
  <si>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</si>
  <si>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</si>
  <si>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</si>
  <si>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</si>
  <si>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</si>
  <si>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</si>
  <si>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</si>
  <si>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</si>
  <si>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</si>
  <si>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</si>
  <si>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</si>
  <si>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</si>
  <si>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</si>
  <si>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</si>
  <si>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</si>
  <si>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</si>
  <si>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</si>
  <si>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</si>
  <si>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</si>
  <si>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</si>
  <si>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</si>
  <si>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</si>
  <si>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</si>
  <si>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</si>
  <si>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</si>
  <si>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</si>
  <si>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</si>
  <si>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</si>
  <si>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</si>
  <si>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</si>
  <si>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</si>
  <si>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</si>
  <si>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</si>
  <si>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</si>
  <si>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</si>
  <si>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</si>
  <si>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</si>
  <si>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</si>
  <si>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</si>
  <si>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</si>
  <si>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</si>
  <si>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</si>
  <si>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</si>
  <si>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</si>
  <si>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</si>
  <si>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</si>
  <si>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</si>
  <si>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</si>
  <si>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</si>
  <si>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</si>
  <si>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</si>
  <si>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</si>
  <si>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</si>
  <si>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</si>
  <si>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</si>
  <si>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</si>
  <si>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</si>
  <si>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</si>
  <si>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</si>
  <si>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</si>
  <si>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</si>
  <si>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</si>
  <si>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</si>
  <si>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</si>
  <si>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</si>
  <si>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</si>
  <si>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</si>
  <si>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</si>
  <si>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</si>
  <si>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</si>
  <si>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</si>
  <si>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</si>
  <si>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</si>
  <si>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</si>
  <si>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</si>
  <si>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</si>
  <si>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</si>
  <si>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</si>
  <si>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</si>
  <si>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</si>
  <si>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</si>
  <si>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</si>
  <si>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</si>
  <si>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</si>
  <si>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</si>
  <si>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</si>
  <si>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</si>
  <si>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</si>
  <si>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</si>
  <si>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</si>
  <si>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</si>
  <si>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</si>
  <si>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</si>
  <si>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</si>
  <si>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</si>
  <si>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</si>
  <si>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</si>
  <si>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</si>
  <si>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</si>
  <si>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</si>
  <si>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</si>
  <si>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</si>
  <si>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</si>
  <si>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</si>
  <si>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</si>
  <si>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</si>
  <si>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</si>
  <si>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</si>
  <si>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</si>
  <si>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</si>
  <si>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</si>
  <si>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</si>
  <si>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</si>
  <si>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</si>
  <si>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</si>
  <si>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</si>
  <si>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</si>
  <si>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</si>
  <si>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</si>
  <si>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</si>
  <si>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</si>
  <si>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</si>
  <si>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</si>
  <si>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</si>
  <si>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</si>
  <si>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</si>
  <si>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</si>
  <si>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</si>
  <si>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</si>
  <si>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</si>
  <si>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</si>
  <si>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</si>
  <si>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</si>
  <si>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</si>
  <si>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</si>
  <si>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</si>
  <si>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</si>
  <si>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</si>
  <si>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</si>
  <si>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</si>
  <si>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</si>
  <si>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</si>
  <si>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</si>
  <si>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</si>
  <si>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</si>
  <si>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</si>
  <si>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</si>
  <si>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</si>
  <si>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</si>
  <si>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</si>
  <si>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</si>
  <si>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</si>
  <si>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</si>
  <si>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</si>
  <si>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</si>
  <si>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</si>
  <si>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</si>
  <si>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</si>
  <si>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</si>
  <si>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</si>
  <si>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</si>
  <si>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</si>
  <si>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</si>
  <si>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</si>
  <si>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</si>
  <si>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</si>
  <si>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</si>
  <si>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</si>
  <si>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</si>
  <si>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</si>
  <si>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</si>
  <si>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</si>
  <si>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</si>
  <si>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</si>
  <si>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</si>
  <si>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</si>
  <si>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</si>
  <si>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</si>
  <si>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</si>
  <si>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</si>
  <si>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</si>
  <si>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</si>
  <si>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</si>
  <si>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</si>
  <si>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</si>
  <si>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</si>
  <si>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</si>
  <si>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</si>
  <si>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</si>
  <si>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</si>
  <si>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</si>
  <si>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</si>
  <si>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</si>
  <si>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</si>
  <si>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</si>
  <si>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</si>
  <si>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</si>
  <si>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</si>
  <si>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</si>
  <si>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</si>
  <si>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</si>
  <si>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</si>
  <si>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</si>
  <si>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</si>
  <si>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</si>
  <si>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</si>
  <si>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</si>
  <si>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</si>
  <si>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</si>
  <si>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</si>
  <si>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</si>
  <si>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</si>
  <si>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</si>
  <si>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</si>
  <si>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</si>
  <si>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</si>
  <si>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</si>
  <si>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</si>
  <si>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</si>
  <si>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</si>
  <si>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</si>
  <si>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</si>
  <si>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</si>
  <si>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</si>
  <si>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</si>
  <si>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</si>
  <si>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</si>
  <si>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</si>
  <si>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</si>
  <si>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</si>
  <si>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</si>
  <si>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</si>
  <si>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</si>
  <si>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</si>
  <si>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</si>
  <si>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</si>
  <si>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</si>
  <si>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</si>
  <si>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</si>
  <si>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</si>
  <si>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</si>
  <si>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</si>
  <si>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</si>
  <si>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</si>
  <si>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</si>
  <si>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</si>
  <si>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</si>
  <si>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</si>
  <si>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</si>
  <si>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</si>
  <si>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</si>
  <si>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</si>
  <si>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</si>
  <si>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</si>
  <si>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</si>
  <si>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</si>
  <si>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</si>
  <si>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</si>
  <si>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</si>
  <si>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</si>
  <si>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</si>
  <si>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</si>
  <si>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</si>
  <si>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</si>
  <si>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</si>
  <si>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</si>
  <si>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</si>
  <si>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</si>
  <si>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</si>
  <si>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</si>
  <si>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</si>
  <si>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</si>
  <si>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</si>
  <si>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</si>
  <si>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</si>
  <si>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</si>
  <si>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</si>
  <si>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</si>
  <si>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</si>
  <si>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</si>
  <si>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</si>
  <si>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</si>
  <si>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</si>
  <si>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</si>
  <si>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</si>
  <si>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</si>
  <si>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</si>
  <si>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</si>
  <si>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</si>
  <si>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</si>
  <si>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</si>
  <si>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</si>
  <si>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</si>
  <si>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</si>
  <si>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</si>
  <si>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</si>
  <si>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</si>
  <si>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</si>
  <si>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</si>
  <si>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</si>
  <si>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</si>
  <si>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</si>
  <si>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</si>
  <si>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</si>
  <si>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</si>
  <si>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</si>
  <si>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</si>
  <si>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</si>
  <si>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</si>
  <si>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</si>
  <si>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</si>
  <si>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</si>
  <si>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</si>
  <si>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</si>
  <si>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</si>
  <si>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</si>
  <si>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</si>
  <si>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</si>
  <si>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</si>
  <si>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</si>
  <si>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</si>
  <si>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</si>
  <si>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</si>
  <si>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</si>
  <si>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</si>
  <si>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</si>
  <si>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</si>
  <si>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</si>
  <si>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</si>
  <si>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</si>
  <si>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</si>
  <si>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</si>
  <si>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</si>
  <si>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</si>
  <si>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</si>
  <si>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</si>
  <si>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</si>
  <si>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</si>
  <si>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</si>
  <si>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</si>
  <si>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</si>
  <si>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</si>
  <si>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</si>
  <si>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</si>
  <si>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</si>
  <si>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</si>
  <si>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</si>
  <si>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</si>
  <si>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</si>
  <si>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</si>
  <si>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</si>
  <si>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</si>
  <si>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</si>
  <si>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</si>
  <si>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</si>
  <si>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</si>
  <si>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</si>
  <si>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</si>
  <si>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</si>
  <si>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</si>
  <si>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</si>
  <si>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</si>
  <si>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</si>
  <si>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</si>
  <si>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</si>
  <si>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</si>
  <si>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</si>
  <si>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</si>
  <si>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</si>
  <si>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</si>
  <si>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</si>
  <si>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</si>
  <si>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</si>
  <si>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</si>
  <si>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</si>
  <si>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</si>
  <si>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</si>
  <si>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</si>
  <si>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</si>
  <si>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</si>
  <si>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</si>
  <si>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</si>
  <si>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</si>
  <si>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</si>
  <si>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</si>
  <si>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</si>
  <si>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</si>
  <si>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</si>
  <si>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</si>
  <si>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</si>
  <si>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</si>
  <si>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</si>
  <si>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</si>
  <si>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</si>
  <si>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</si>
  <si>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</si>
  <si>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</si>
  <si>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</si>
  <si>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</si>
  <si>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</si>
  <si>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</si>
  <si>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</si>
  <si>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</si>
  <si>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</si>
  <si>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</si>
  <si>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</si>
  <si>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</si>
  <si>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</si>
  <si>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</si>
  <si>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</si>
  <si>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</si>
  <si>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</si>
  <si>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</si>
  <si>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</si>
  <si>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</si>
  <si>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</si>
  <si>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</si>
  <si>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</si>
  <si>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</si>
  <si>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</si>
  <si>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</si>
  <si>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</si>
  <si>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</si>
  <si>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</si>
  <si>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</si>
  <si>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</si>
  <si>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</si>
  <si>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</si>
  <si>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</si>
  <si>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</si>
  <si>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</si>
  <si>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</si>
  <si>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</si>
  <si>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</si>
  <si>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</si>
  <si>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</si>
  <si>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</si>
  <si>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</si>
  <si>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</si>
  <si>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</si>
  <si>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</si>
  <si>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</si>
  <si>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</si>
  <si>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</si>
  <si>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</si>
  <si>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</si>
  <si>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</si>
  <si>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</si>
  <si>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</si>
  <si>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</si>
  <si>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</si>
  <si>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</si>
  <si>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</si>
  <si>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</si>
  <si>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</si>
  <si>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</si>
  <si>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</si>
  <si>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</si>
  <si>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</si>
  <si>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</si>
  <si>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</si>
  <si>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</si>
  <si>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</si>
  <si>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</si>
  <si>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</si>
  <si>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</si>
  <si>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</si>
  <si>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</si>
  <si>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</si>
  <si>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</si>
  <si>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</si>
  <si>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</si>
  <si>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</si>
  <si>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</si>
  <si>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</si>
  <si>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</si>
  <si>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</si>
  <si>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</si>
  <si>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</si>
  <si>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</si>
  <si>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</si>
  <si>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</si>
  <si>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</si>
  <si>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</si>
  <si>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</si>
  <si>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</si>
  <si>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</si>
  <si>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</si>
  <si>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</si>
  <si>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</si>
  <si>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</si>
  <si>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</si>
  <si>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</si>
  <si>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</si>
  <si>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</si>
  <si>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</si>
  <si>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</si>
  <si>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</si>
  <si>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</si>
  <si>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</si>
  <si>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</si>
  <si>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</si>
  <si>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</si>
  <si>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</si>
  <si>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</si>
  <si>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</si>
  <si>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</si>
  <si>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</si>
  <si>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</si>
  <si>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</si>
  <si>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</si>
  <si>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</si>
  <si>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</si>
  <si>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</si>
  <si>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</si>
  <si>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</si>
  <si>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</si>
  <si>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</si>
  <si>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</si>
  <si>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</si>
  <si>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</si>
  <si>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</si>
  <si>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</si>
  <si>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</si>
  <si>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</si>
  <si>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</si>
  <si>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</si>
  <si>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</si>
  <si>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</si>
  <si>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</si>
  <si>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</si>
  <si>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</si>
  <si>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</si>
  <si>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</si>
  <si>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</si>
  <si>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</si>
  <si>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</si>
  <si>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</si>
  <si>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</si>
  <si>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</si>
  <si>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</si>
  <si>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</si>
  <si>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</si>
  <si>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</si>
  <si>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</si>
  <si>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</si>
  <si>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</si>
  <si>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</si>
  <si>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</si>
  <si>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</si>
  <si>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</si>
  <si>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</si>
  <si>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</si>
  <si>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</si>
  <si>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</si>
  <si>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</si>
  <si>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</si>
  <si>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</si>
  <si>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</si>
  <si>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</si>
  <si>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</si>
  <si>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</si>
  <si>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</si>
  <si>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</si>
  <si>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</si>
  <si>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</si>
  <si>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</si>
  <si>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</si>
  <si>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</si>
  <si>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</si>
  <si>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</si>
  <si>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</si>
  <si>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</si>
  <si>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</si>
  <si>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</si>
  <si>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</si>
  <si>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</si>
  <si>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</si>
  <si>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</si>
  <si>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</si>
  <si>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</si>
  <si>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</si>
  <si>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</si>
  <si>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</si>
  <si>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</si>
  <si>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</si>
  <si>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</si>
  <si>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</si>
  <si>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</si>
  <si>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</si>
  <si>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</si>
  <si>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</si>
  <si>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</si>
  <si>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</si>
  <si>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</si>
  <si>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</si>
  <si>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</si>
  <si>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</si>
  <si>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</si>
  <si>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</si>
  <si>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</si>
  <si>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</si>
  <si>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</si>
  <si>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</si>
  <si>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</si>
  <si>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</si>
  <si>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</si>
  <si>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</si>
  <si>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</si>
  <si>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</si>
  <si>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</si>
  <si>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</si>
  <si>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</si>
  <si>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</si>
  <si>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</si>
  <si>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</si>
  <si>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</si>
  <si>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</si>
  <si>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</si>
  <si>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</si>
  <si>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</si>
  <si>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</si>
  <si>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</si>
  <si>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</si>
  <si>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</si>
  <si>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</si>
  <si>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</si>
  <si>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</si>
  <si>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</si>
  <si>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</si>
  <si>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</si>
  <si>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</si>
  <si>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</si>
  <si>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</si>
  <si>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</si>
  <si>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</si>
  <si>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</si>
  <si>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</si>
  <si>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</si>
  <si>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</si>
  <si>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</si>
  <si>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</si>
  <si>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</si>
  <si>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</si>
  <si>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</si>
  <si>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</si>
  <si>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</si>
  <si>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</si>
  <si>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</si>
  <si>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</si>
  <si>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</si>
  <si>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</si>
  <si>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</si>
  <si>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</si>
  <si>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</si>
  <si>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</si>
  <si>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</si>
  <si>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</si>
  <si>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</si>
  <si>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</si>
  <si>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</si>
  <si>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</si>
  <si>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</si>
  <si>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</si>
  <si>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</si>
  <si>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</si>
  <si>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</si>
  <si>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</si>
  <si>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</si>
  <si>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</si>
  <si>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</si>
  <si>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</si>
  <si>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</si>
  <si>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</si>
  <si>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</si>
  <si>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</si>
  <si>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</si>
  <si>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</si>
  <si>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</si>
  <si>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</si>
  <si>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</si>
  <si>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</si>
  <si>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</si>
  <si>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</si>
  <si>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</si>
  <si>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</si>
  <si>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</si>
  <si>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</si>
  <si>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</si>
  <si>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</si>
  <si>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</si>
  <si>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</si>
  <si>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</si>
  <si>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</si>
  <si>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</si>
  <si>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</si>
  <si>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</si>
  <si>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</si>
  <si>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</si>
  <si>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</si>
  <si>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</si>
  <si>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</si>
  <si>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</si>
  <si>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</si>
  <si>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</si>
  <si>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</si>
  <si>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</si>
  <si>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</si>
  <si>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</si>
  <si>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</si>
  <si>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</si>
  <si>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</si>
  <si>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</si>
  <si>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</si>
  <si>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</si>
  <si>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</si>
  <si>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</si>
  <si>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</si>
  <si>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</si>
  <si>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</si>
  <si>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</si>
  <si>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</si>
  <si>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</si>
  <si>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</si>
  <si>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</si>
  <si>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</si>
  <si>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</si>
  <si>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</si>
  <si>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</si>
  <si>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</si>
  <si>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</si>
  <si>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</si>
  <si>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</si>
  <si>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</si>
  <si>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</si>
  <si>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</si>
  <si>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</si>
  <si>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</si>
  <si>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</si>
  <si>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</si>
  <si>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</si>
  <si>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</si>
  <si>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</si>
  <si>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</si>
  <si>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</si>
  <si>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</si>
  <si>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</si>
  <si>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</si>
  <si>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</si>
  <si>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</si>
  <si>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</si>
  <si>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</si>
  <si>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</si>
  <si>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</si>
  <si>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</si>
  <si>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</si>
  <si>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</si>
  <si>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</si>
  <si>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</si>
  <si>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</si>
  <si>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</si>
  <si>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</si>
  <si>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</si>
  <si>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</si>
  <si>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</si>
  <si>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</si>
  <si>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</si>
  <si>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</si>
  <si>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</si>
  <si>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</si>
  <si>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</si>
  <si>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</si>
  <si>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</si>
  <si>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</si>
  <si>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</si>
  <si>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</si>
  <si>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</si>
  <si>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</si>
  <si>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</si>
  <si>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</si>
  <si>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</si>
  <si>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</si>
  <si>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</si>
  <si>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</si>
  <si>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</si>
  <si>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</si>
  <si>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</si>
  <si>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</si>
  <si>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</si>
  <si>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</si>
  <si>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</si>
  <si>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</si>
  <si>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</si>
  <si>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</si>
  <si>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</si>
  <si>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</si>
  <si>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</si>
  <si>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</si>
  <si>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</si>
  <si>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</si>
  <si>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</si>
  <si>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</si>
  <si>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</si>
  <si>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</si>
  <si>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</si>
  <si>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</si>
  <si>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</si>
  <si>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</si>
  <si>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</si>
  <si>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</si>
  <si>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</si>
  <si>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</si>
  <si>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</si>
  <si>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</si>
  <si>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</si>
  <si>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</si>
  <si>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</si>
  <si>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</si>
  <si>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</si>
  <si>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</si>
  <si>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</si>
  <si>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</si>
  <si>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</si>
  <si>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</si>
  <si>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</si>
  <si>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</si>
  <si>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</si>
  <si>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</si>
  <si>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</si>
  <si>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</si>
  <si>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</si>
  <si>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</si>
  <si>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</si>
  <si>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</si>
  <si>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</si>
  <si>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</si>
  <si>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</si>
  <si>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</si>
  <si>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</si>
  <si>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</si>
  <si>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</si>
  <si>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</si>
  <si>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</si>
  <si>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</si>
  <si>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</si>
  <si>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</si>
  <si>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</si>
  <si>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</si>
  <si>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</si>
  <si>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</si>
  <si>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</si>
  <si>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</si>
  <si>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</si>
  <si>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</si>
  <si>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</si>
  <si>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</si>
  <si>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</si>
  <si>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</si>
  <si>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</si>
  <si>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</si>
  <si>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</si>
  <si>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</si>
  <si>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</si>
  <si>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</si>
  <si>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</si>
  <si>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</si>
  <si>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</si>
  <si>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</si>
  <si>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</si>
  <si>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</si>
  <si>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</si>
  <si>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</si>
  <si>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</si>
  <si>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</si>
  <si>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</si>
  <si>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</si>
  <si>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</si>
  <si>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</si>
  <si>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</si>
  <si>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</si>
  <si>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</si>
  <si>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</si>
  <si>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</si>
  <si>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</si>
  <si>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</si>
  <si>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</si>
  <si>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</si>
  <si>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</si>
  <si>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</si>
  <si>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</si>
  <si>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</si>
  <si>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</si>
  <si>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</si>
  <si>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</si>
  <si>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</si>
  <si>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</si>
  <si>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</si>
  <si>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</si>
  <si>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</si>
  <si>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</si>
  <si>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</si>
  <si>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</si>
  <si>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</si>
  <si>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</si>
  <si>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</si>
  <si>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</si>
  <si>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</si>
  <si>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</si>
  <si>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</si>
  <si>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</si>
  <si>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</si>
  <si>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</si>
  <si>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</si>
  <si>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</si>
  <si>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</si>
  <si>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</si>
  <si>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</si>
  <si>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</si>
  <si>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</si>
  <si>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</si>
  <si>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</si>
  <si>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</si>
  <si>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</si>
  <si>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</si>
  <si>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</si>
  <si>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</si>
  <si>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</si>
  <si>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</si>
  <si>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</si>
  <si>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</si>
  <si>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</si>
  <si>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</si>
  <si>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</si>
  <si>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</si>
  <si>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</si>
  <si>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</si>
  <si>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</si>
  <si>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</si>
  <si>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</si>
  <si>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</si>
  <si>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</si>
  <si>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</si>
  <si>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</si>
  <si>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</si>
  <si>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</si>
  <si>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</si>
  <si>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</si>
  <si>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</si>
  <si>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</si>
  <si>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</si>
  <si>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</si>
  <si>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</si>
  <si>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</si>
  <si>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</si>
  <si>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</si>
  <si>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</si>
  <si>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</si>
  <si>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</si>
  <si>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</si>
  <si>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</si>
  <si>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</si>
  <si>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</si>
  <si>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</si>
  <si>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</si>
  <si>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</si>
  <si>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</si>
  <si>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</si>
  <si>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</si>
  <si>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</si>
  <si>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</si>
  <si>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</si>
  <si>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</si>
  <si>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</si>
  <si>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</si>
  <si>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</si>
  <si>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</si>
  <si>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</si>
  <si>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</si>
  <si>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</si>
  <si>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</si>
  <si>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</si>
  <si>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</si>
  <si>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</si>
  <si>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</si>
  <si>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</si>
  <si>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</si>
  <si>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</si>
  <si>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</si>
  <si>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</si>
  <si>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</si>
  <si>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</si>
  <si>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</si>
  <si>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</si>
  <si>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</si>
  <si>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</si>
  <si>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</si>
  <si>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</si>
  <si>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</si>
  <si>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</si>
  <si>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</si>
  <si>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</si>
  <si>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</si>
  <si>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</si>
  <si>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</si>
  <si>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</si>
  <si>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</si>
  <si>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</si>
  <si>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</si>
  <si>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</si>
  <si>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</si>
  <si>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</si>
  <si>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</si>
  <si>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</si>
  <si>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</si>
  <si>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</si>
  <si>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</si>
  <si>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</si>
  <si>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</si>
  <si>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</si>
  <si>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</si>
  <si>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</si>
  <si>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</si>
  <si>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</si>
  <si>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</si>
  <si>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</si>
  <si>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</si>
  <si>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</si>
  <si>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</si>
  <si>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</si>
  <si>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</si>
  <si>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</si>
  <si>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</si>
  <si>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</si>
  <si>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</si>
  <si>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</si>
  <si>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</si>
  <si>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</si>
  <si>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</si>
  <si>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</si>
  <si>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</si>
  <si>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</si>
  <si>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</si>
  <si>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</si>
  <si>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</si>
  <si>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</si>
  <si>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</si>
  <si>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</si>
  <si>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</si>
  <si>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</si>
  <si>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</si>
  <si>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</si>
  <si>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</si>
  <si>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</si>
  <si>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</si>
  <si>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</si>
  <si>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</si>
  <si>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</si>
  <si>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</si>
  <si>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</si>
  <si>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</si>
  <si>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</si>
  <si>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</si>
  <si>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</si>
  <si>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</si>
  <si>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</si>
  <si>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</si>
  <si>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</si>
  <si>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</si>
  <si>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</si>
  <si>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</si>
  <si>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</si>
  <si>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</si>
  <si>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</si>
  <si>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</si>
  <si>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</si>
  <si>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</si>
  <si>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</si>
  <si>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</si>
  <si>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</si>
  <si>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</si>
  <si>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</si>
  <si>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</si>
  <si>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</si>
  <si>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</si>
  <si>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</si>
  <si>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</si>
  <si>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</si>
  <si>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</si>
  <si>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</si>
  <si>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</si>
  <si>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</si>
  <si>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</si>
  <si>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</si>
  <si>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</si>
  <si>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</si>
  <si>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</si>
  <si>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</si>
  <si>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</si>
  <si>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</si>
  <si>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</si>
  <si>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</si>
  <si>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</si>
  <si>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</si>
  <si>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</si>
  <si>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</si>
  <si>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</si>
  <si>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</si>
  <si>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</si>
  <si>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</si>
  <si>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</si>
  <si>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</si>
  <si>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</si>
  <si>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</si>
  <si>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</si>
  <si>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</si>
  <si>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</si>
  <si>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</si>
  <si>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</si>
  <si>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</si>
  <si>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</si>
  <si>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</si>
  <si>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</si>
  <si>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</si>
  <si>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</si>
  <si>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</si>
  <si>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</si>
  <si>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</si>
  <si>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</si>
  <si>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</si>
  <si>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</si>
  <si>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</si>
  <si>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</si>
  <si>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</si>
  <si>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</si>
  <si>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</si>
  <si>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</si>
  <si>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</si>
  <si>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</si>
  <si>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</si>
  <si>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</si>
  <si>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</si>
  <si>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</si>
  <si>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</si>
  <si>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</si>
  <si>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</si>
  <si>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</si>
  <si>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</si>
  <si>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</si>
  <si>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</si>
  <si>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</si>
  <si>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</si>
  <si>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</si>
  <si>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</si>
  <si>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</si>
  <si>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</si>
  <si>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</si>
  <si>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</si>
  <si>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</si>
  <si>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</si>
  <si>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</si>
  <si>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</si>
  <si>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</si>
  <si>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</si>
  <si>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</si>
  <si>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</si>
  <si>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</si>
  <si>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</si>
  <si>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</si>
  <si>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</si>
  <si>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</si>
  <si>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</si>
  <si>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</si>
  <si>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</si>
  <si>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</si>
  <si>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</si>
  <si>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</si>
  <si>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</si>
  <si>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</si>
  <si>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</si>
  <si>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</si>
  <si>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</si>
  <si>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</si>
  <si>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</si>
  <si>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</si>
  <si>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</si>
  <si>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</si>
  <si>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</si>
  <si>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</si>
  <si>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</si>
  <si>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</si>
  <si>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</si>
  <si>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</si>
  <si>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</si>
  <si>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</si>
  <si>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</si>
  <si>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</si>
  <si>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</si>
  <si>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</si>
  <si>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</si>
  <si>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</si>
  <si>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</si>
  <si>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</si>
  <si>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</si>
  <si>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</si>
  <si>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</si>
  <si>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</si>
  <si>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</si>
  <si>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</si>
  <si>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</si>
  <si>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</si>
  <si>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</si>
  <si>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</si>
  <si>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</si>
  <si>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</si>
  <si>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</si>
  <si>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</si>
  <si>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</si>
  <si>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</si>
  <si>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</si>
  <si>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</si>
  <si>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</si>
  <si>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</si>
  <si>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</si>
  <si>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</si>
  <si>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</si>
  <si>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</si>
  <si>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</si>
  <si>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</si>
  <si>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</si>
  <si>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</si>
  <si>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</si>
  <si>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</si>
  <si>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</si>
  <si>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</si>
  <si>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</si>
  <si>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</si>
  <si>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</si>
  <si>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</si>
  <si>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</si>
  <si>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</si>
  <si>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</si>
  <si>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</si>
  <si>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</si>
  <si>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</si>
  <si>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</si>
  <si>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</si>
  <si>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</si>
  <si>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</si>
  <si>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</si>
  <si>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</si>
  <si>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</si>
  <si>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</si>
  <si>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</si>
  <si>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</si>
  <si>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</si>
  <si>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</si>
  <si>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</si>
  <si>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</si>
  <si>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</si>
  <si>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</si>
  <si>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</si>
  <si>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</si>
  <si>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</si>
  <si>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</si>
  <si>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</si>
  <si>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</si>
  <si>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</si>
  <si>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</si>
  <si>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</si>
  <si>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</si>
  <si>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</si>
  <si>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</si>
  <si>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</si>
  <si>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</si>
  <si>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</si>
  <si>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</si>
  <si>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</si>
  <si>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</si>
  <si>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</si>
  <si>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</si>
  <si>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</si>
  <si>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</si>
  <si>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</si>
  <si>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</si>
  <si>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</si>
  <si>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</si>
  <si>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</si>
  <si>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</si>
  <si>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</si>
  <si>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</si>
  <si>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</si>
  <si>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</si>
  <si>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</si>
  <si>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</si>
  <si>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</si>
  <si>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</si>
  <si>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</si>
  <si>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</si>
  <si>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</si>
  <si>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</si>
  <si>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</si>
  <si>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</si>
  <si>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</si>
  <si>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</si>
  <si>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</si>
  <si>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</si>
  <si>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</si>
  <si>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</si>
  <si>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</si>
  <si>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</si>
  <si>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</si>
  <si>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</si>
  <si>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</si>
  <si>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</si>
  <si>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</si>
  <si>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</si>
  <si>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</si>
  <si>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</si>
  <si>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</si>
  <si>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</si>
  <si>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</si>
  <si>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</si>
  <si>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</si>
  <si>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</si>
  <si>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</si>
  <si>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</si>
  <si>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</si>
  <si>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</si>
  <si>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</si>
  <si>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</si>
  <si>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</si>
  <si>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</si>
  <si>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</si>
  <si>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</si>
  <si>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</si>
  <si>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</si>
  <si>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</si>
  <si>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</si>
  <si>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</si>
  <si>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</si>
  <si>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</si>
  <si>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</si>
  <si>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</si>
  <si>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</si>
  <si>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</si>
  <si>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</si>
  <si>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</si>
  <si>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</si>
  <si>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</si>
  <si>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</si>
  <si>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</si>
  <si>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</si>
  <si>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</si>
  <si>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</si>
  <si>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</si>
  <si>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</si>
  <si>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</si>
  <si>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</si>
  <si>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</si>
  <si>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</si>
  <si>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</si>
  <si>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</si>
  <si>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</si>
  <si>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</si>
  <si>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</si>
  <si>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</si>
  <si>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</si>
  <si>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</si>
  <si>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</si>
  <si>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</si>
  <si>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</si>
  <si>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</si>
  <si>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</si>
  <si>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</si>
  <si>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</si>
  <si>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</si>
  <si>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</si>
  <si>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</si>
  <si>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</si>
  <si>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</si>
  <si>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</si>
  <si>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</si>
  <si>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</si>
  <si>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</si>
  <si>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</si>
  <si>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</si>
  <si>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</si>
  <si>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</si>
  <si>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</si>
  <si>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</si>
  <si>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</si>
  <si>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</si>
  <si>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</si>
  <si>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</si>
  <si>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</si>
  <si>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</si>
  <si>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</si>
  <si>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</si>
  <si>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</si>
  <si>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</si>
  <si>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</si>
  <si>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</si>
  <si>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</si>
  <si>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</si>
  <si>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</si>
  <si>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</si>
  <si>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</si>
  <si>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</si>
  <si>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</si>
  <si>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</si>
  <si>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</si>
  <si>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</si>
  <si>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</si>
  <si>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</si>
  <si>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</si>
  <si>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</si>
  <si>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</si>
  <si>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</si>
  <si>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</si>
  <si>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</si>
  <si>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</si>
  <si>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</si>
  <si>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</si>
  <si>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</si>
  <si>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</si>
  <si>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</si>
  <si>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</si>
  <si>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</si>
  <si>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</si>
  <si>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</si>
  <si>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</si>
  <si>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</si>
  <si>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</si>
  <si>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</si>
  <si>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</si>
  <si>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</si>
  <si>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</si>
  <si>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</si>
  <si>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</si>
  <si>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</si>
  <si>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</si>
  <si>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</si>
  <si>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</si>
  <si>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</si>
  <si>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</si>
  <si>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</si>
  <si>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</si>
  <si>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</si>
  <si>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</si>
  <si>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</si>
  <si>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</si>
  <si>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</si>
  <si>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</si>
  <si>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</si>
  <si>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</si>
  <si>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</si>
  <si>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</si>
  <si>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</si>
  <si>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</si>
  <si>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</si>
  <si>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</si>
  <si>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</si>
  <si>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</si>
  <si>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</si>
  <si>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</si>
  <si>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</si>
  <si>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</si>
  <si>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</si>
  <si>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</si>
  <si>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</si>
  <si>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</si>
  <si>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</si>
  <si>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</si>
  <si>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</si>
  <si>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</si>
  <si>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</si>
  <si>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</si>
  <si>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</si>
  <si>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</si>
  <si>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</si>
  <si>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</si>
  <si>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</si>
  <si>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</si>
  <si>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</si>
  <si>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</si>
  <si>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</si>
  <si>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</si>
  <si>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</si>
  <si>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</si>
  <si>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</si>
  <si>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</si>
  <si>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</si>
  <si>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</si>
  <si>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</si>
  <si>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</si>
  <si>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</si>
  <si>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</si>
  <si>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</si>
  <si>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</si>
  <si>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</si>
  <si>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</si>
  <si>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</si>
  <si>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</si>
  <si>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</si>
  <si>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</si>
  <si>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</si>
  <si>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</si>
  <si>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</si>
  <si>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</si>
  <si>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</si>
  <si>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</si>
  <si>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</si>
  <si>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</si>
  <si>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</si>
  <si>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</si>
  <si>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</si>
  <si>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</si>
  <si>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</si>
  <si>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</si>
  <si>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</si>
  <si>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</si>
  <si>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</si>
  <si>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</si>
  <si>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</si>
  <si>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</si>
  <si>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</si>
  <si>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</si>
  <si>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</si>
  <si>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</si>
  <si>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</si>
  <si>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</si>
  <si>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</si>
  <si>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</si>
  <si>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</si>
  <si>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</si>
  <si>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</si>
  <si>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</si>
  <si>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</si>
  <si>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</si>
  <si>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</si>
  <si>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</si>
  <si>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</si>
  <si>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</si>
  <si>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</si>
  <si>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</si>
  <si>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</si>
  <si>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</si>
  <si>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</si>
  <si>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</si>
  <si>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</si>
  <si>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</si>
  <si>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</si>
  <si>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</si>
  <si>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</si>
  <si>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</si>
  <si>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</si>
  <si>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</si>
  <si>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</si>
  <si>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</si>
  <si>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</si>
  <si>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</si>
  <si>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</si>
  <si>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</si>
  <si>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</si>
  <si>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</si>
  <si>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</si>
  <si>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</si>
  <si>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</si>
  <si>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</si>
  <si>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</si>
  <si>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</si>
  <si>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</si>
  <si>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</si>
  <si>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</si>
  <si>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</si>
  <si>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</si>
  <si>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</si>
  <si>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</si>
  <si>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</si>
  <si>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</si>
  <si>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</si>
  <si>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</si>
  <si>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</si>
  <si>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</si>
  <si>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</si>
  <si>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</si>
  <si>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</si>
  <si>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</si>
  <si>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</si>
  <si>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</si>
  <si>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</si>
  <si>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</si>
  <si>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</si>
  <si>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</si>
  <si>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</si>
  <si>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</si>
  <si>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</si>
  <si>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</si>
  <si>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</si>
  <si>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</si>
  <si>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</si>
  <si>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</si>
  <si>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</si>
  <si>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</si>
  <si>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</si>
  <si>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</si>
  <si>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</si>
  <si>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</si>
  <si>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</si>
  <si>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</si>
  <si>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</si>
  <si>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</si>
  <si>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</si>
  <si>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</si>
  <si>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</si>
  <si>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</si>
  <si>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</si>
  <si>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</si>
  <si>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</si>
  <si>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</si>
  <si>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</si>
  <si>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</si>
  <si>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</si>
  <si>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</si>
  <si>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</si>
  <si>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</si>
  <si>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</si>
  <si>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</si>
  <si>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</si>
  <si>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</si>
  <si>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</si>
  <si>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</si>
  <si>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</si>
  <si>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</si>
  <si>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</si>
  <si>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</si>
  <si>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</si>
  <si>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</si>
  <si>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</si>
  <si>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</si>
  <si>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</si>
  <si>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</si>
  <si>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</si>
  <si>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</si>
  <si>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</si>
  <si>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</si>
  <si>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</si>
  <si>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</si>
  <si>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</si>
  <si>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</si>
  <si>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</si>
  <si>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</si>
  <si>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</si>
  <si>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</si>
  <si>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</si>
  <si>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</si>
  <si>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</si>
  <si>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</si>
  <si>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</si>
  <si>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</si>
  <si>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</si>
  <si>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</si>
  <si>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</si>
  <si>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</si>
  <si>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</si>
  <si>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</si>
  <si>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</si>
  <si>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</si>
  <si>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</si>
  <si>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</si>
  <si>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</si>
  <si>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</si>
  <si>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</si>
  <si>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</si>
  <si>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</si>
  <si>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</si>
  <si>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</si>
  <si>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</si>
  <si>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</si>
  <si>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</si>
  <si>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</si>
  <si>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</si>
  <si>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</si>
  <si>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</si>
  <si>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</si>
  <si>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</si>
  <si>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</si>
  <si>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</si>
  <si>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</si>
  <si>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</si>
  <si>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</si>
  <si>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</si>
  <si>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</si>
  <si>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</si>
  <si>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</si>
  <si>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</si>
  <si>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</si>
  <si>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</si>
  <si>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</si>
  <si>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</si>
  <si>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</si>
  <si>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</si>
  <si>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</si>
  <si>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</si>
  <si>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</si>
  <si>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</si>
  <si>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</si>
  <si>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</si>
  <si>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</si>
  <si>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</si>
  <si>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</si>
  <si>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</si>
  <si>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</si>
  <si>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</si>
  <si>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</si>
  <si>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</si>
  <si>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</si>
  <si>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</si>
  <si>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</si>
  <si>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</si>
  <si>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</si>
  <si>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</si>
  <si>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</si>
  <si>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</si>
  <si>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</si>
  <si>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</si>
  <si>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</si>
  <si>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</si>
  <si>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</si>
  <si>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</si>
  <si>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</si>
  <si>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</si>
  <si>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</si>
  <si>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</si>
  <si>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</si>
  <si>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</si>
  <si>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</si>
  <si>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</si>
  <si>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</si>
  <si>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</si>
  <si>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</si>
  <si>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</si>
  <si>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</si>
  <si>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</si>
  <si>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</si>
  <si>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</si>
  <si>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</si>
  <si>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</si>
  <si>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</si>
  <si>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</si>
  <si>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</si>
  <si>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</si>
  <si>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</si>
  <si>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</si>
  <si>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</si>
  <si>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</si>
  <si>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</si>
  <si>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</si>
  <si>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</si>
  <si>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</si>
  <si>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</si>
  <si>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</si>
  <si>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</si>
  <si>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</si>
  <si>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</si>
  <si>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</si>
  <si>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</si>
  <si>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</si>
  <si>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</si>
  <si>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</si>
  <si>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</si>
  <si>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</si>
  <si>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</si>
  <si>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</si>
  <si>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</si>
  <si>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</si>
  <si>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</si>
  <si>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</si>
  <si>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</si>
  <si>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</si>
  <si>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</si>
  <si>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</si>
  <si>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</si>
  <si>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</si>
  <si>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</si>
  <si>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</si>
  <si>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</si>
  <si>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</si>
  <si>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</si>
  <si>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</si>
  <si>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</si>
  <si>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</si>
  <si>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</si>
  <si>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</si>
  <si>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</si>
  <si>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</si>
  <si>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</si>
  <si>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</si>
  <si>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</si>
  <si>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</si>
  <si>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</si>
  <si>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</si>
  <si>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</si>
  <si>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</si>
  <si>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</si>
  <si>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</si>
  <si>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</si>
  <si>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</si>
  <si>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</si>
  <si>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</si>
  <si>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</si>
  <si>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</si>
  <si>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</si>
  <si>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</si>
  <si>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</si>
  <si>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</si>
  <si>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</si>
  <si>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</si>
  <si>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</si>
  <si>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</si>
  <si>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</si>
  <si>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</si>
  <si>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</si>
  <si>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</si>
  <si>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</si>
  <si>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</si>
  <si>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</si>
  <si>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</si>
  <si>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</si>
  <si>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</si>
  <si>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</si>
  <si>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</si>
  <si>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</si>
  <si>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</si>
  <si>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</si>
  <si>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</si>
  <si>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</si>
  <si>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</si>
  <si>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</si>
  <si>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</si>
  <si>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</si>
  <si>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</si>
  <si>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</si>
  <si>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</si>
  <si>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</si>
  <si>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</si>
  <si>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</si>
  <si>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</si>
  <si>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</si>
  <si>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</si>
  <si>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</si>
  <si>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</si>
  <si>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</si>
  <si>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</si>
  <si>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</si>
  <si>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</si>
  <si>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</si>
  <si>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</si>
  <si>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</si>
  <si>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</si>
  <si>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</si>
  <si>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</si>
  <si>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</si>
  <si>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</si>
  <si>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</si>
  <si>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</si>
  <si>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</si>
  <si>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</si>
  <si>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</si>
  <si>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</si>
  <si>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</si>
  <si>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</si>
  <si>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</si>
  <si>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</si>
  <si>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</si>
  <si>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</si>
  <si>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</si>
  <si>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</si>
  <si>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</si>
  <si>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</si>
  <si>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</si>
  <si>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</si>
  <si>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</si>
  <si>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</si>
  <si>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</si>
  <si>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</si>
  <si>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</si>
  <si>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</si>
  <si>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</si>
  <si>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</si>
  <si>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</si>
  <si>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</si>
  <si>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</si>
  <si>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</si>
  <si>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</si>
  <si>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</si>
  <si>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</si>
  <si>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</si>
  <si>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</si>
  <si>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</si>
  <si>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</si>
  <si>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</si>
  <si>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</si>
  <si>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</si>
  <si>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</si>
  <si>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</si>
  <si>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</si>
  <si>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</si>
  <si>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</si>
  <si>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</si>
  <si>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</si>
  <si>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</si>
  <si>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</si>
  <si>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</si>
  <si>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</si>
  <si>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</si>
  <si>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</si>
  <si>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</si>
  <si>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</si>
  <si>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</si>
  <si>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</si>
  <si>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</si>
  <si>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</si>
  <si>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</si>
  <si>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</si>
  <si>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</si>
  <si>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</si>
  <si>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</si>
  <si>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</si>
  <si>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</si>
  <si>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</si>
  <si>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</si>
  <si>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</si>
  <si>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</si>
  <si>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</si>
  <si>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</si>
  <si>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</si>
  <si>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</si>
  <si>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</si>
  <si>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</si>
  <si>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</si>
  <si>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</si>
  <si>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</si>
  <si>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</si>
  <si>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</si>
  <si>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</si>
  <si>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</si>
  <si>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</si>
  <si>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</si>
  <si>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</si>
  <si>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</si>
  <si>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</si>
  <si>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</si>
  <si>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</si>
  <si>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</si>
  <si>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</si>
  <si>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</si>
  <si>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</si>
  <si>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</si>
  <si>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</si>
  <si>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</si>
  <si>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</si>
  <si>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</si>
  <si>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</si>
  <si>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</si>
  <si>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</si>
  <si>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</si>
  <si>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</si>
  <si>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</si>
  <si>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</si>
  <si>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</si>
  <si>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</si>
  <si>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</si>
  <si>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</si>
  <si>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</si>
  <si>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</si>
  <si>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</si>
  <si>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</si>
  <si>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</si>
  <si>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</si>
  <si>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</si>
  <si>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</si>
  <si>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</si>
  <si>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</si>
  <si>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</si>
  <si>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</si>
  <si>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</si>
  <si>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</si>
  <si>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</si>
  <si>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</si>
  <si>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</si>
  <si>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</si>
  <si>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</si>
  <si>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</si>
  <si>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</si>
  <si>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</si>
  <si>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</si>
  <si>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</si>
  <si>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</si>
  <si>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</si>
  <si>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</si>
  <si>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</si>
  <si>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</si>
  <si>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</si>
  <si>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</si>
  <si>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</si>
  <si>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</si>
  <si>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</si>
  <si>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</si>
  <si>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</si>
  <si>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</si>
  <si>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</si>
  <si>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</si>
  <si>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</si>
  <si>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</si>
  <si>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</si>
  <si>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</si>
  <si>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</si>
  <si>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</si>
  <si>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</si>
  <si>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</si>
  <si>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</si>
  <si>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</si>
  <si>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</si>
  <si>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</si>
  <si>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</si>
  <si>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</si>
  <si>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</si>
  <si>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</si>
  <si>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</si>
  <si>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</si>
  <si>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</si>
  <si>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</si>
  <si>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</si>
  <si>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</si>
  <si>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</si>
  <si>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</si>
  <si>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</si>
  <si>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</si>
  <si>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</si>
  <si>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</si>
  <si>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</si>
  <si>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</si>
  <si>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</si>
  <si>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</si>
  <si>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</si>
  <si>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</si>
  <si>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</si>
  <si>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</si>
  <si>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</si>
  <si>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</si>
  <si>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</si>
  <si>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</si>
  <si>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</si>
  <si>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</si>
  <si>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</si>
  <si>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</si>
  <si>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</si>
  <si>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</si>
  <si>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</si>
  <si>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</si>
  <si>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</si>
  <si>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</si>
  <si>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</si>
  <si>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</si>
  <si>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</si>
  <si>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</si>
  <si>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</si>
  <si>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</si>
  <si>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</si>
  <si>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</si>
  <si>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</si>
  <si>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</si>
  <si>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</si>
  <si>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</si>
  <si>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</si>
  <si>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</si>
  <si>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</si>
  <si>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</si>
  <si>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</si>
  <si>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</si>
  <si>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</si>
  <si>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</si>
  <si>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</si>
  <si>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</si>
  <si>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</si>
  <si>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</si>
  <si>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</si>
  <si>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</si>
  <si>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</si>
  <si>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</si>
  <si>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</si>
  <si>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</si>
  <si>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</si>
  <si>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</si>
  <si>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</si>
  <si>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</si>
  <si>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</si>
  <si>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</si>
  <si>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</si>
  <si>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</si>
  <si>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</si>
  <si>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</si>
  <si>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</si>
  <si>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</si>
  <si>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</si>
  <si>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</si>
  <si>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</si>
  <si>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</si>
  <si>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</si>
  <si>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</si>
  <si>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</si>
  <si>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</si>
  <si>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</si>
  <si>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</si>
  <si>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</si>
  <si>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</si>
  <si>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</si>
  <si>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</si>
  <si>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</si>
  <si>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</si>
  <si>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</si>
  <si>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</si>
  <si>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</si>
  <si>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</si>
  <si>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</si>
  <si>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</si>
  <si>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</si>
  <si>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</si>
  <si>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</si>
  <si>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</si>
  <si>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</si>
  <si>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</si>
  <si>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</si>
  <si>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</si>
  <si>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</si>
  <si>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</si>
  <si>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</si>
  <si>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</si>
  <si>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</si>
  <si>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</si>
  <si>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</si>
  <si>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</si>
  <si>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</si>
  <si>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</si>
  <si>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</si>
  <si>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</si>
  <si>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</si>
  <si>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</si>
  <si>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</si>
  <si>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</si>
  <si>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</si>
  <si>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</si>
  <si>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</si>
  <si>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</si>
  <si>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</si>
  <si>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</si>
  <si>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</si>
  <si>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</si>
  <si>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</si>
  <si>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</si>
  <si>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</si>
  <si>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</si>
  <si>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</si>
  <si>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</si>
  <si>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</si>
  <si>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</si>
  <si>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</si>
  <si>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</si>
  <si>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</si>
  <si>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</si>
  <si>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</si>
  <si>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</si>
  <si>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</si>
  <si>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</si>
  <si>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</si>
  <si>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</si>
  <si>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</si>
  <si>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</si>
  <si>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</si>
  <si>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</si>
  <si>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</si>
  <si>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</si>
  <si>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</si>
  <si>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</si>
  <si>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</si>
  <si>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</si>
  <si>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</si>
  <si>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</si>
  <si>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</si>
  <si>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</si>
  <si>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</si>
  <si>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</si>
  <si>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</si>
  <si>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</si>
  <si>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</si>
  <si>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</si>
  <si>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</si>
  <si>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</si>
  <si>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</si>
  <si>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</si>
  <si>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</si>
  <si>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</si>
  <si>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</si>
  <si>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</si>
  <si>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</si>
  <si>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</si>
  <si>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</si>
  <si>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</si>
  <si>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</si>
  <si>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</si>
  <si>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</si>
  <si>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</si>
  <si>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</si>
  <si>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</si>
  <si>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</si>
  <si>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</si>
  <si>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</si>
  <si>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</si>
  <si>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</si>
  <si>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</si>
  <si>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</si>
  <si>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</si>
  <si>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</si>
  <si>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</si>
  <si>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</si>
  <si>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</si>
  <si>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</si>
  <si>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</si>
  <si>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</si>
  <si>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</si>
  <si>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</si>
  <si>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</si>
  <si>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</si>
  <si>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</si>
  <si>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</si>
  <si>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</si>
  <si>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</si>
  <si>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</si>
  <si>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</si>
  <si>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</si>
  <si>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</si>
  <si>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</si>
  <si>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</si>
  <si>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</si>
  <si>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</si>
  <si>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</si>
  <si>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</si>
  <si>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</si>
  <si>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</si>
  <si>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</si>
  <si>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</si>
  <si>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</si>
  <si>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</si>
  <si>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</si>
  <si>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</si>
  <si>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</si>
  <si>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</si>
  <si>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</si>
  <si>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</si>
  <si>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</si>
  <si>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</si>
  <si>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</si>
  <si>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</si>
  <si>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</si>
  <si>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</si>
  <si>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</si>
  <si>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</si>
  <si>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</si>
  <si>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</si>
  <si>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</si>
  <si>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</si>
  <si>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</si>
  <si>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</si>
  <si>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</si>
  <si>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</si>
  <si>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</si>
  <si>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</si>
  <si>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</si>
  <si>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</si>
  <si>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</si>
  <si>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</si>
  <si>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</si>
  <si>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</si>
  <si>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</si>
  <si>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</si>
  <si>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</si>
  <si>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</si>
  <si>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</si>
  <si>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</si>
  <si>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</si>
  <si>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</si>
  <si>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</si>
  <si>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</si>
  <si>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</si>
  <si>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</si>
  <si>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</si>
  <si>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</si>
  <si>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</si>
  <si>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</si>
  <si>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</si>
  <si>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</si>
  <si>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</si>
  <si>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</si>
  <si>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</si>
  <si>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</si>
  <si>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</si>
  <si>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</si>
  <si>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</si>
  <si>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</si>
  <si>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</si>
  <si>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</si>
  <si>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</si>
  <si>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</si>
  <si>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</si>
  <si>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</si>
  <si>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</si>
  <si>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</si>
  <si>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</si>
  <si>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</si>
  <si>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</si>
  <si>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</si>
  <si>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</si>
  <si>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</si>
  <si>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</si>
  <si>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</si>
  <si>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</si>
  <si>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</si>
  <si>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</si>
  <si>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</si>
  <si>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</si>
  <si>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</si>
  <si>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</si>
  <si>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</si>
  <si>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</si>
  <si>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</si>
  <si>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</si>
  <si>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</si>
  <si>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</si>
  <si>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</si>
  <si>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</si>
  <si>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</si>
  <si>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</si>
  <si>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</si>
  <si>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</si>
  <si>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</si>
  <si>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</si>
  <si>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</si>
  <si>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</si>
  <si>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</si>
  <si>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</si>
  <si>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</si>
  <si>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</si>
  <si>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</si>
  <si>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</si>
  <si>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</si>
  <si>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</si>
  <si>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</si>
  <si>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</si>
  <si>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</si>
  <si>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</si>
  <si>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</si>
  <si>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</si>
  <si>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</si>
  <si>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</si>
  <si>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</si>
  <si>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</si>
  <si>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</si>
  <si>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</si>
  <si>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</si>
  <si>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</si>
  <si>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</si>
  <si>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</si>
  <si>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</si>
  <si>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</si>
  <si>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</si>
  <si>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</si>
  <si>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</si>
  <si>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</si>
  <si>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</si>
  <si>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</si>
  <si>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</si>
  <si>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</si>
  <si>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</si>
  <si>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</si>
  <si>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</si>
  <si>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</si>
  <si>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</si>
  <si>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</si>
  <si>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</si>
  <si>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</si>
  <si>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</si>
  <si>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</si>
  <si>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</si>
  <si>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</si>
  <si>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</si>
  <si>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</si>
  <si>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</si>
  <si>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</si>
  <si>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</si>
  <si>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</si>
  <si>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</si>
  <si>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</si>
  <si>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</si>
  <si>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</si>
  <si>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</si>
  <si>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</si>
  <si>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</si>
  <si>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</si>
  <si>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</si>
  <si>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</si>
  <si>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</si>
  <si>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</si>
  <si>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</si>
  <si>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</si>
  <si>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</si>
  <si>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</si>
  <si>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</si>
  <si>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</si>
  <si>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</si>
  <si>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</si>
  <si>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</si>
  <si>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</si>
  <si>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</si>
  <si>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</si>
  <si>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</si>
  <si>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</si>
  <si>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</si>
  <si>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</si>
  <si>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</si>
  <si>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</si>
  <si>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</si>
  <si>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</si>
  <si>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</si>
  <si>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</si>
  <si>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</si>
  <si>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</si>
  <si>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</si>
  <si>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</si>
  <si>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</si>
  <si>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</si>
  <si>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</si>
  <si>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</si>
  <si>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</si>
  <si>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</si>
  <si>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</si>
  <si>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</si>
  <si>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</si>
  <si>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</si>
  <si>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</si>
  <si>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</si>
  <si>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</si>
  <si>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</si>
  <si>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</si>
  <si>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</si>
  <si>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</si>
  <si>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</si>
  <si>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</si>
  <si>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</si>
  <si>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</si>
  <si>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</si>
  <si>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</si>
  <si>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</si>
  <si>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</si>
  <si>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</si>
  <si>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</si>
  <si>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</si>
  <si>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</si>
  <si>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</si>
  <si>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</si>
  <si>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</si>
  <si>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</si>
  <si>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</si>
  <si>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</si>
  <si>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</si>
  <si>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</si>
  <si>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</si>
  <si>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</si>
  <si>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</si>
  <si>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</si>
  <si>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</si>
  <si>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</si>
  <si>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</si>
  <si>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</si>
  <si>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</si>
  <si>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</si>
  <si>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</si>
  <si>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</si>
  <si>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</si>
  <si>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</si>
  <si>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</si>
  <si>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</si>
  <si>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</si>
  <si>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</si>
  <si>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</si>
  <si>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</si>
  <si>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</si>
  <si>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</si>
  <si>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</si>
  <si>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</si>
  <si>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</si>
  <si>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</si>
  <si>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</si>
  <si>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</si>
  <si>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</si>
  <si>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</si>
  <si>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</si>
  <si>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</si>
  <si>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</si>
  <si>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</si>
  <si>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</si>
  <si>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</si>
  <si>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</si>
  <si>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</si>
  <si>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</si>
  <si>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</si>
  <si>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</si>
  <si>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</si>
  <si>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</si>
  <si>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</si>
  <si>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</si>
  <si>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</si>
  <si>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</si>
  <si>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</si>
  <si>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</si>
  <si>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</si>
  <si>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</si>
  <si>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</si>
  <si>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</si>
  <si>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</si>
  <si>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</si>
  <si>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</si>
  <si>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</si>
  <si>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</si>
  <si>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</si>
  <si>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</si>
  <si>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</si>
  <si>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</si>
  <si>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</si>
  <si>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</si>
  <si>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</si>
  <si>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</si>
  <si>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</si>
  <si>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</si>
  <si>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</si>
  <si>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</si>
  <si>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</si>
  <si>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</si>
  <si>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</si>
  <si>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</si>
  <si>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</si>
  <si>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</si>
  <si>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</si>
  <si>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</si>
  <si>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</si>
  <si>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</si>
  <si>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</si>
  <si>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</si>
  <si>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</si>
  <si>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</si>
  <si>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</si>
  <si>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</si>
  <si>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</si>
  <si>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</si>
  <si>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</si>
  <si>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</si>
  <si>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</si>
  <si>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</si>
  <si>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</si>
  <si>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</si>
  <si>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</si>
  <si>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</si>
  <si>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</si>
  <si>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</si>
  <si>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</si>
  <si>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</si>
  <si>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</si>
  <si>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</si>
  <si>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</si>
  <si>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</si>
  <si>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</si>
  <si>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</si>
  <si>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</si>
  <si>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</si>
  <si>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</si>
  <si>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</si>
  <si>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</si>
  <si>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</si>
  <si>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</si>
  <si>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</si>
  <si>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</si>
  <si>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</si>
  <si>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</si>
  <si>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</si>
  <si>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</si>
  <si>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</si>
  <si>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</si>
  <si>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</si>
  <si>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</si>
  <si>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</si>
  <si>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</si>
  <si>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</si>
  <si>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</si>
  <si>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</si>
  <si>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</si>
  <si>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</si>
  <si>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</si>
  <si>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</si>
  <si>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</si>
  <si>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</si>
  <si>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</si>
  <si>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</si>
  <si>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</si>
  <si>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</si>
  <si>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</si>
  <si>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</si>
  <si>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</si>
  <si>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</si>
  <si>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</si>
  <si>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</si>
  <si>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</si>
  <si>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</si>
  <si>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</si>
  <si>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</si>
  <si>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</si>
  <si>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</si>
  <si>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</si>
  <si>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</si>
  <si>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</si>
  <si>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</si>
  <si>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</si>
  <si>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</si>
  <si>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</si>
  <si>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</si>
  <si>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</si>
  <si>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</si>
  <si>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</si>
  <si>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</si>
  <si>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</si>
  <si>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</si>
  <si>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</si>
  <si>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</si>
  <si>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</si>
  <si>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</si>
  <si>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</si>
  <si>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</si>
  <si>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</si>
  <si>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</si>
  <si>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</si>
  <si>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</si>
  <si>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</si>
  <si>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</si>
  <si>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</si>
  <si>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</si>
  <si>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</si>
  <si>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</si>
  <si>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</si>
  <si>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</si>
  <si>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</si>
  <si>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</si>
  <si>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</si>
  <si>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</si>
  <si>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</si>
  <si>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</si>
  <si>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</si>
  <si>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</si>
  <si>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</si>
  <si>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</si>
  <si>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</si>
  <si>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</si>
  <si>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</si>
  <si>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</si>
  <si>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</si>
  <si>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</si>
  <si>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</si>
  <si>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</si>
  <si>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</si>
  <si>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</si>
  <si>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</si>
  <si>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</si>
  <si>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</si>
  <si>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</si>
  <si>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</si>
  <si>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</si>
  <si>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</si>
  <si>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</si>
  <si>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</si>
  <si>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</si>
  <si>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</si>
  <si>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</si>
  <si>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</si>
  <si>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</si>
  <si>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</si>
  <si>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</si>
  <si>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</si>
  <si>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</si>
  <si>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</si>
  <si>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</si>
  <si>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</si>
  <si>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</si>
  <si>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</si>
  <si>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</si>
  <si>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</si>
  <si>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</si>
  <si>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</si>
  <si>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</si>
  <si>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</si>
  <si>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</si>
  <si>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</si>
  <si>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</si>
  <si>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</si>
  <si>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</si>
  <si>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</si>
  <si>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</si>
  <si>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</si>
  <si>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</si>
  <si>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</si>
  <si>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</si>
  <si>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</si>
  <si>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</si>
  <si>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</si>
  <si>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</si>
  <si>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</si>
  <si>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</si>
  <si>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</si>
  <si>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</si>
  <si>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</si>
  <si>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</si>
  <si>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</si>
  <si>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</si>
  <si>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</si>
  <si>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</si>
  <si>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</si>
  <si>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</si>
  <si>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</si>
  <si>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</si>
  <si>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</si>
  <si>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</si>
  <si>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</si>
  <si>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</si>
  <si>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</si>
  <si>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</si>
  <si>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</si>
  <si>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</si>
  <si>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</si>
  <si>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</si>
  <si>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</si>
  <si>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</si>
  <si>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</si>
  <si>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</si>
  <si>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</si>
  <si>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</si>
  <si>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</si>
  <si>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</si>
  <si>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</si>
  <si>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</si>
  <si>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</si>
  <si>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</si>
  <si>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</si>
  <si>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</si>
  <si>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</si>
  <si>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</si>
  <si>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</si>
  <si>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</si>
  <si>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</si>
  <si>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</si>
  <si>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</si>
  <si>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</si>
  <si>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</si>
  <si>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</si>
  <si>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</si>
  <si>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</si>
  <si>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</si>
  <si>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</si>
  <si>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</si>
  <si>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</si>
  <si>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</si>
  <si>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</si>
  <si>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</si>
  <si>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</si>
  <si>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</si>
  <si>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</si>
  <si>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</si>
  <si>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</si>
  <si>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</si>
  <si>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</si>
  <si>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</si>
  <si>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</si>
  <si>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</si>
  <si>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</si>
  <si>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</si>
  <si>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</si>
  <si>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</si>
  <si>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</si>
  <si>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</si>
  <si>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</si>
  <si>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</si>
  <si>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</si>
  <si>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</si>
  <si>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</si>
  <si>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</si>
  <si>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</si>
  <si>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</si>
  <si>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</si>
  <si>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</si>
  <si>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</si>
  <si>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</si>
  <si>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</si>
  <si>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</si>
  <si>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</si>
  <si>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</si>
  <si>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</si>
  <si>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</si>
  <si>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</si>
  <si>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</si>
  <si>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</si>
  <si>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</si>
  <si>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</si>
  <si>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</si>
  <si>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</si>
  <si>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</si>
  <si>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</si>
  <si>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</si>
  <si>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</si>
  <si>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</si>
  <si>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</si>
  <si>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</si>
  <si>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</si>
  <si>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</si>
  <si>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</si>
  <si>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</si>
  <si>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</si>
  <si>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</si>
  <si>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</si>
  <si>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</si>
  <si>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</si>
  <si>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</si>
  <si>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</si>
  <si>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</si>
  <si>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</si>
  <si>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</si>
  <si>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</si>
  <si>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</si>
  <si>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</si>
  <si>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</si>
  <si>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</si>
  <si>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</si>
  <si>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</si>
  <si>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</si>
  <si>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</si>
  <si>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</si>
  <si>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</si>
  <si>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</si>
  <si>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</si>
  <si>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</si>
  <si>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</si>
  <si>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</si>
  <si>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</si>
  <si>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</si>
  <si>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</si>
  <si>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</si>
  <si>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</si>
  <si>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</si>
  <si>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</si>
  <si>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</si>
  <si>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</si>
  <si>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</si>
  <si>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</si>
  <si>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</si>
  <si>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</si>
  <si>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</si>
  <si>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</si>
  <si>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</si>
  <si>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</si>
  <si>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</si>
  <si>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</si>
  <si>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</si>
  <si>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</si>
  <si>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</si>
  <si>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</si>
  <si>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</si>
  <si>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</si>
  <si>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</si>
  <si>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</si>
  <si>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</si>
  <si>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</si>
  <si>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</si>
  <si>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</si>
  <si>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</si>
  <si>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</si>
  <si>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</si>
  <si>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</si>
  <si>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</si>
  <si>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</si>
  <si>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</si>
  <si>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</si>
  <si>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</si>
  <si>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</si>
  <si>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</si>
  <si>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</si>
  <si>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</si>
  <si>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</si>
  <si>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</si>
  <si>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</si>
  <si>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</si>
  <si>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</si>
  <si>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</si>
  <si>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</si>
  <si>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</si>
  <si>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</si>
  <si>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</si>
  <si>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</si>
  <si>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</si>
  <si>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</si>
  <si>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</si>
  <si>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</si>
  <si>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</si>
  <si>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</si>
  <si>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</si>
  <si>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</si>
  <si>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</si>
  <si>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</si>
  <si>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</si>
  <si>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</si>
  <si>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</si>
  <si>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</si>
  <si>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</si>
  <si>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</si>
  <si>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</si>
  <si>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</si>
  <si>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</si>
  <si>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</si>
  <si>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</si>
  <si>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</si>
  <si>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</si>
  <si>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</si>
  <si>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</si>
  <si>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</si>
  <si>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</si>
  <si>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</si>
  <si>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</si>
  <si>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</si>
  <si>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</si>
  <si>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</si>
  <si>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</si>
  <si>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</si>
  <si>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</si>
  <si>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</si>
  <si>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</si>
  <si>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</si>
  <si>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</si>
  <si>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</si>
  <si>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</si>
  <si>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</si>
  <si>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</si>
  <si>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</si>
  <si>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</si>
  <si>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</si>
  <si>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</si>
  <si>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</si>
  <si>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</si>
  <si>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</si>
  <si>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</si>
  <si>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</si>
  <si>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</si>
  <si>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</si>
  <si>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</si>
  <si>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</si>
  <si>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</si>
  <si>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</si>
  <si>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</si>
  <si>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</si>
  <si>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</si>
  <si>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</si>
  <si>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</si>
  <si>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</si>
  <si>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</si>
  <si>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</si>
  <si>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</si>
  <si>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</si>
  <si>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</si>
  <si>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</si>
  <si>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</si>
  <si>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</si>
  <si>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</si>
  <si>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</si>
  <si>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</si>
  <si>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</si>
  <si>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</si>
  <si>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</si>
  <si>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</si>
  <si>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</si>
  <si>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</si>
  <si>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</si>
  <si>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</si>
  <si>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</si>
  <si>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</si>
  <si>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</si>
  <si>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</si>
  <si>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</si>
  <si>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</si>
  <si>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</si>
  <si>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</si>
  <si>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</si>
  <si>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</si>
  <si>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</si>
  <si>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</si>
  <si>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</si>
  <si>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</si>
  <si>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</si>
  <si>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</si>
  <si>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</si>
  <si>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</si>
  <si>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</si>
  <si>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</si>
  <si>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</si>
  <si>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</si>
  <si>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</si>
  <si>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</si>
  <si>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</si>
  <si>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</si>
  <si>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</si>
  <si>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</si>
  <si>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</si>
  <si>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</si>
  <si>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</si>
  <si>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</si>
  <si>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</si>
  <si>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</si>
  <si>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</si>
  <si>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</si>
  <si>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</si>
  <si>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</si>
  <si>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</si>
  <si>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</si>
  <si>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</si>
  <si>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</si>
  <si>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</si>
  <si>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</si>
  <si>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</si>
  <si>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</si>
  <si>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</si>
  <si>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</si>
  <si>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</si>
  <si>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</si>
  <si>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</si>
  <si>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</si>
  <si>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</si>
  <si>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</si>
  <si>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</si>
  <si>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</si>
  <si>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</si>
  <si>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</si>
  <si>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</si>
  <si>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</si>
  <si>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</si>
  <si>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</si>
  <si>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</si>
  <si>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</si>
  <si>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</si>
  <si>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</si>
  <si>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</si>
  <si>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</si>
  <si>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</si>
  <si>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</si>
  <si>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</si>
  <si>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</si>
  <si>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</si>
  <si>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</si>
  <si>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</si>
  <si>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</si>
  <si>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</si>
  <si>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</si>
  <si>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</si>
  <si>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</si>
  <si>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</si>
  <si>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</si>
  <si>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</si>
  <si>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</si>
  <si>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</si>
  <si>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</si>
  <si>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</si>
  <si>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</si>
  <si>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</si>
  <si>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</si>
  <si>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</si>
  <si>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</si>
  <si>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</si>
  <si>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</si>
  <si>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</si>
  <si>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</si>
  <si>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</si>
  <si>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</si>
  <si>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</si>
  <si>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</si>
  <si>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</si>
  <si>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</si>
  <si>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</si>
  <si>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</si>
  <si>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</si>
  <si>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</si>
  <si>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</si>
  <si>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</si>
  <si>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</si>
  <si>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</si>
  <si>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</si>
  <si>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</si>
  <si>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</si>
  <si>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</si>
  <si>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</si>
  <si>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</si>
  <si>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</si>
  <si>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</si>
  <si>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</si>
  <si>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</si>
  <si>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</si>
  <si>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</si>
  <si>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</si>
  <si>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</si>
  <si>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</si>
  <si>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</si>
  <si>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</si>
  <si>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</si>
  <si>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</si>
  <si>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</si>
  <si>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</si>
  <si>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</si>
  <si>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</si>
  <si>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</si>
  <si>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</si>
  <si>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</si>
  <si>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</si>
  <si>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</si>
  <si>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</si>
  <si>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</si>
  <si>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</si>
  <si>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</si>
  <si>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</si>
  <si>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</si>
  <si>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</si>
  <si>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</si>
  <si>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</si>
  <si>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</si>
  <si>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</si>
  <si>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</si>
  <si>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</si>
  <si>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</si>
  <si>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</si>
  <si>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</si>
  <si>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</si>
  <si>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</si>
  <si>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</si>
  <si>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</si>
  <si>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</si>
  <si>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</si>
  <si>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</si>
  <si>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</si>
  <si>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</si>
  <si>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</si>
  <si>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</si>
  <si>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</si>
  <si>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</si>
  <si>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</si>
  <si>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</si>
  <si>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</si>
  <si>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</si>
  <si>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</si>
  <si>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</si>
  <si>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</si>
  <si>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</si>
  <si>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</si>
  <si>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</si>
  <si>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</si>
  <si>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</si>
  <si>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</si>
  <si>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</si>
  <si>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</si>
  <si>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</si>
  <si>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</si>
  <si>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</si>
  <si>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</si>
  <si>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</si>
  <si>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</si>
  <si>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</si>
  <si>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</si>
  <si>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</si>
  <si>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</si>
  <si>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</si>
  <si>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</si>
  <si>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</si>
  <si>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</si>
  <si>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</si>
  <si>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</si>
  <si>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</si>
  <si>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</si>
  <si>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</si>
  <si>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</si>
  <si>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</si>
  <si>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</si>
  <si>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</si>
  <si>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</si>
  <si>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</si>
  <si>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</si>
  <si>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</si>
  <si>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</si>
  <si>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</si>
  <si>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</si>
  <si>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</si>
  <si>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</si>
  <si>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</si>
  <si>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</si>
  <si>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</si>
  <si>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</si>
  <si>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</si>
  <si>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</si>
  <si>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</si>
  <si>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</si>
  <si>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</si>
  <si>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</si>
  <si>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</si>
  <si>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</si>
  <si>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</si>
  <si>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</si>
  <si>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</si>
  <si>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</si>
  <si>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</si>
  <si>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</si>
  <si>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</si>
  <si>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</si>
  <si>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</si>
  <si>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</si>
  <si>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</si>
  <si>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</si>
  <si>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</si>
  <si>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</si>
  <si>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</si>
  <si>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</si>
  <si>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</si>
  <si>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</si>
  <si>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</si>
  <si>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</si>
  <si>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</si>
  <si>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</si>
  <si>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</si>
  <si>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</si>
  <si>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</si>
  <si>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</si>
  <si>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</si>
  <si>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</si>
  <si>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</si>
  <si>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</si>
  <si>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</si>
  <si>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</si>
  <si>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</si>
  <si>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</si>
  <si>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</si>
  <si>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</si>
  <si>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</si>
  <si>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</si>
  <si>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</si>
  <si>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</si>
  <si>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</si>
  <si>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</si>
  <si>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</si>
  <si>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</si>
  <si>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</si>
  <si>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</si>
  <si>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</si>
  <si>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</si>
  <si>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</si>
  <si>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</si>
  <si>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</si>
  <si>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</si>
  <si>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</si>
  <si>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</si>
  <si>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</si>
  <si>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</si>
  <si>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</si>
  <si>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</si>
  <si>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</si>
  <si>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</si>
  <si>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</si>
  <si>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</si>
  <si>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</si>
  <si>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</si>
  <si>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</si>
  <si>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</si>
  <si>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</si>
  <si>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</si>
  <si>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</si>
  <si>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</si>
  <si>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</si>
  <si>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</si>
  <si>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</si>
  <si>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</si>
  <si>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</si>
  <si>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</si>
  <si>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</si>
  <si>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</si>
  <si>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</si>
  <si>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</si>
  <si>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</si>
  <si>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</si>
  <si>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</si>
  <si>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</si>
  <si>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</si>
  <si>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</si>
  <si>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</si>
  <si>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</si>
  <si>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</si>
  <si>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</si>
  <si>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</si>
  <si>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</si>
  <si>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</si>
  <si>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</si>
  <si>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</si>
  <si>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</si>
  <si>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</si>
  <si>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</si>
  <si>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</si>
  <si>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</si>
  <si>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</si>
  <si>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</si>
  <si>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</si>
  <si>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</si>
  <si>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</si>
  <si>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</si>
  <si>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</si>
  <si>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</si>
  <si>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</si>
  <si>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</si>
  <si>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</si>
  <si>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</si>
  <si>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</si>
  <si>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</si>
  <si>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</si>
  <si>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</si>
  <si>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</si>
  <si>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</si>
  <si>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</si>
  <si>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</si>
  <si>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</si>
  <si>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</si>
  <si>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</si>
  <si>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</si>
  <si>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</si>
  <si>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</si>
  <si>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</si>
  <si>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</si>
  <si>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</si>
  <si>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</si>
  <si>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</si>
  <si>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</si>
  <si>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</si>
  <si>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</si>
  <si>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</si>
  <si>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</si>
  <si>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</si>
  <si>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</si>
  <si>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</si>
  <si>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</si>
  <si>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</si>
  <si>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</si>
  <si>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</si>
  <si>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</si>
  <si>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</si>
  <si>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</si>
  <si>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</si>
  <si>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</si>
  <si>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</si>
  <si>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</si>
  <si>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</si>
  <si>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</si>
  <si>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</si>
  <si>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</si>
  <si>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</si>
  <si>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</si>
  <si>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</si>
  <si>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</si>
  <si>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</si>
  <si>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</si>
  <si>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</si>
  <si>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</si>
  <si>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</si>
  <si>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</si>
  <si>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</si>
  <si>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</si>
  <si>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</si>
  <si>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</si>
  <si>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</si>
  <si>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</si>
  <si>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</si>
  <si>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</si>
  <si>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</si>
  <si>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</si>
  <si>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</si>
  <si>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</si>
  <si>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</si>
  <si>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</si>
  <si>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</si>
  <si>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</si>
  <si>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</si>
  <si>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</si>
  <si>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</si>
  <si>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</si>
  <si>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</si>
  <si>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</si>
  <si>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</si>
  <si>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</si>
  <si>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</si>
  <si>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</si>
  <si>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</si>
  <si>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</si>
  <si>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</si>
  <si>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</si>
  <si>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</si>
  <si>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</si>
  <si>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</si>
  <si>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</si>
  <si>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</si>
  <si>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</si>
  <si>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</si>
  <si>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</si>
  <si>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</si>
  <si>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</si>
  <si>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</si>
  <si>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</si>
  <si>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</si>
  <si>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</si>
  <si>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</si>
  <si>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</si>
  <si>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</si>
  <si>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</si>
  <si>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</si>
  <si>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</si>
  <si>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</si>
  <si>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</si>
  <si>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</si>
  <si>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</si>
  <si>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</si>
  <si>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</si>
  <si>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</si>
  <si>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</si>
  <si>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</si>
  <si>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</si>
  <si>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</si>
  <si>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</si>
  <si>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</si>
  <si>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</si>
  <si>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</si>
  <si>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</si>
  <si>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</si>
  <si>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</si>
  <si>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</si>
  <si>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</si>
  <si>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</si>
  <si>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</si>
  <si>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</si>
  <si>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</si>
  <si>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</si>
  <si>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</si>
  <si>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</si>
  <si>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</si>
  <si>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</si>
  <si>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</si>
  <si>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</si>
  <si>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</si>
  <si>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</si>
  <si>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</si>
  <si>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</si>
  <si>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</si>
  <si>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</si>
  <si>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</si>
  <si>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</si>
  <si>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</si>
  <si>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</si>
  <si>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</si>
  <si>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</si>
  <si>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</si>
  <si>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</si>
  <si>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</si>
  <si>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</si>
  <si>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</si>
  <si>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</si>
  <si>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</si>
  <si>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</si>
  <si>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</si>
  <si>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</si>
  <si>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</si>
  <si>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</si>
  <si>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</si>
  <si>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</si>
  <si>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</si>
  <si>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</si>
  <si>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</si>
  <si>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</si>
  <si>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</si>
  <si>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</si>
  <si>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</si>
  <si>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</si>
  <si>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</si>
  <si>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</si>
  <si>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</si>
  <si>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</si>
  <si>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</si>
  <si>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</si>
  <si>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</si>
  <si>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</si>
  <si>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</si>
  <si>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</si>
  <si>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</si>
  <si>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</si>
  <si>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</si>
  <si>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</si>
  <si>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</si>
  <si>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</si>
  <si>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</si>
  <si>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</si>
  <si>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</si>
  <si>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</si>
  <si>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</si>
  <si>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</si>
  <si>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</si>
  <si>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</si>
  <si>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</si>
  <si>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</si>
  <si>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</si>
  <si>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</si>
  <si>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</si>
  <si>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</si>
  <si>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</si>
  <si>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</si>
  <si>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</si>
  <si>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</si>
  <si>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</si>
  <si>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</si>
  <si>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</si>
  <si>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</si>
  <si>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</si>
  <si>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</si>
  <si>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</si>
  <si>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</si>
  <si>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</si>
  <si>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</si>
  <si>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</si>
  <si>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</si>
  <si>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</si>
  <si>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</si>
  <si>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</si>
  <si>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</si>
  <si>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</si>
  <si>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</si>
  <si>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</si>
  <si>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</si>
  <si>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</si>
  <si>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</si>
  <si>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</si>
  <si>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</si>
  <si>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</si>
  <si>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</si>
  <si>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</si>
  <si>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</si>
  <si>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</si>
  <si>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</si>
  <si>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</si>
  <si>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</si>
  <si>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</si>
  <si>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</si>
  <si>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</si>
  <si>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</si>
  <si>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</si>
  <si>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</si>
  <si>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</si>
  <si>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</si>
  <si>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</si>
  <si>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</si>
  <si>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</si>
  <si>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</si>
  <si>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</si>
  <si>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</si>
  <si>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</si>
  <si>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</si>
  <si>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</si>
  <si>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</si>
  <si>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</si>
  <si>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</si>
  <si>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</si>
  <si>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</si>
  <si>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</si>
  <si>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</si>
  <si>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</si>
  <si>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</si>
  <si>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</si>
  <si>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</si>
  <si>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</si>
  <si>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</si>
  <si>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</si>
  <si>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</si>
  <si>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</si>
  <si>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</si>
  <si>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</si>
  <si>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</si>
  <si>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</si>
  <si>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</si>
  <si>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</si>
  <si>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</si>
  <si>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</si>
  <si>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</si>
  <si>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</si>
  <si>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</si>
  <si>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</si>
  <si>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</si>
  <si>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</si>
  <si>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</si>
  <si>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</si>
  <si>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</si>
  <si>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</si>
  <si>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</si>
  <si>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</si>
  <si>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</si>
  <si>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</si>
  <si>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</si>
  <si>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</si>
  <si>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</si>
  <si>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</si>
  <si>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</si>
  <si>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</si>
  <si>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</si>
  <si>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</si>
  <si>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</si>
  <si>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</si>
  <si>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</si>
  <si>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</si>
  <si>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</si>
  <si>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</si>
  <si>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</si>
  <si>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</si>
  <si>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</si>
  <si>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</si>
  <si>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</si>
  <si>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</si>
  <si>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</si>
  <si>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</si>
  <si>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</si>
  <si>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</si>
  <si>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</si>
  <si>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</si>
  <si>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</si>
  <si>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</si>
  <si>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</si>
  <si>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</si>
  <si>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</si>
  <si>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</si>
  <si>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</si>
  <si>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</si>
  <si>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</si>
  <si>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</si>
  <si>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</si>
  <si>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</si>
  <si>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</si>
  <si>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</si>
  <si>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</si>
  <si>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</si>
  <si>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</si>
  <si>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</si>
  <si>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</si>
  <si>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</si>
  <si>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</si>
  <si>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</si>
  <si>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</si>
  <si>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</si>
  <si>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</si>
  <si>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</si>
  <si>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</si>
  <si>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</si>
  <si>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</si>
  <si>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</si>
  <si>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</si>
  <si>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</si>
  <si>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</si>
  <si>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</si>
  <si>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</si>
  <si>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</si>
  <si>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</si>
  <si>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</si>
  <si>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</si>
  <si>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</si>
  <si>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</si>
  <si>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</si>
  <si>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</si>
  <si>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</si>
  <si>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</si>
  <si>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</si>
  <si>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</si>
  <si>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</si>
  <si>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</si>
  <si>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</si>
  <si>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</si>
  <si>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</si>
  <si>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</si>
  <si>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</si>
  <si>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</si>
  <si>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</si>
  <si>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</si>
  <si>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</si>
  <si>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</si>
  <si>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</si>
  <si>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</si>
  <si>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</si>
  <si>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</si>
  <si>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</si>
  <si>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</si>
  <si>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</si>
  <si>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</si>
  <si>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</si>
  <si>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</si>
  <si>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</si>
  <si>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</si>
  <si>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</si>
  <si>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</si>
  <si>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</si>
  <si>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</si>
  <si>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</si>
  <si>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</si>
  <si>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</si>
  <si>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</si>
  <si>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</si>
  <si>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</si>
  <si>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</si>
  <si>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</si>
  <si>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</si>
  <si>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</si>
  <si>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</si>
  <si>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</si>
  <si>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</si>
  <si>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</si>
  <si>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</si>
  <si>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</si>
  <si>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</si>
  <si>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</si>
  <si>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</si>
  <si>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</si>
  <si>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</si>
  <si>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</si>
  <si>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</si>
  <si>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</si>
  <si>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</si>
  <si>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</si>
  <si>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</si>
  <si>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</si>
  <si>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</si>
  <si>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</si>
  <si>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</si>
  <si>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</si>
  <si>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</si>
  <si>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</si>
  <si>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</si>
  <si>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</si>
  <si>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</si>
  <si>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</si>
  <si>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</si>
  <si>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</si>
  <si>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</si>
  <si>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</si>
  <si>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</si>
  <si>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</si>
  <si>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</si>
  <si>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</si>
  <si>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</si>
  <si>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</si>
  <si>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</si>
  <si>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</si>
  <si>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</si>
  <si>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</si>
  <si>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</si>
  <si>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</si>
  <si>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</si>
  <si>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</si>
  <si>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</si>
  <si>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</si>
  <si>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</si>
  <si>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</si>
  <si>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</si>
  <si>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</si>
  <si>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</si>
  <si>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</si>
  <si>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</si>
  <si>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</si>
  <si>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</si>
  <si>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</si>
  <si>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</si>
  <si>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</si>
  <si>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</si>
  <si>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</si>
  <si>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</si>
  <si>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</si>
  <si>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</si>
  <si>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</si>
  <si>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</si>
  <si>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</si>
  <si>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</si>
  <si>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</si>
  <si>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</si>
  <si>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</si>
  <si>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</si>
  <si>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</si>
  <si>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</si>
  <si>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</si>
  <si>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</si>
  <si>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</si>
  <si>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</si>
  <si>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</si>
  <si>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</si>
  <si>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</si>
  <si>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</si>
  <si>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</si>
  <si>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</si>
  <si>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</si>
  <si>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</si>
  <si>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</si>
  <si>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</si>
  <si>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</si>
  <si>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</si>
  <si>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</si>
  <si>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</si>
  <si>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</si>
  <si>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</si>
  <si>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</si>
  <si>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</si>
  <si>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</si>
  <si>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</si>
  <si>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</si>
  <si>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</si>
  <si>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</si>
  <si>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</si>
  <si>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</si>
  <si>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</si>
  <si>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</si>
  <si>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</si>
  <si>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</si>
  <si>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</si>
  <si>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</si>
  <si>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</si>
  <si>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</si>
  <si>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</si>
  <si>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</si>
  <si>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</si>
  <si>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</si>
  <si>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</si>
  <si>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</si>
  <si>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</si>
  <si>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</si>
  <si>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</si>
  <si>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</si>
  <si>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</si>
  <si>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</si>
  <si>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</si>
  <si>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</si>
  <si>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</si>
  <si>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</si>
  <si>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</si>
  <si>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</si>
  <si>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</si>
  <si>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</si>
  <si>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</si>
  <si>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</si>
  <si>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</si>
  <si>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</si>
  <si>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</si>
  <si>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</si>
  <si>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</si>
  <si>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</si>
  <si>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</si>
  <si>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</si>
  <si>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</si>
  <si>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</si>
  <si>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</si>
  <si>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</si>
  <si>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</si>
  <si>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</si>
  <si>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</si>
  <si>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</si>
  <si>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</si>
  <si>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</si>
  <si>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</si>
  <si>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</si>
  <si>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</si>
  <si>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</si>
  <si>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</si>
  <si>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</si>
  <si>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</si>
  <si>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</si>
  <si>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</si>
  <si>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</si>
  <si>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</si>
  <si>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</si>
  <si>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</si>
  <si>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</si>
  <si>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</si>
  <si>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</si>
  <si>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</si>
  <si>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</si>
  <si>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</si>
  <si>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</si>
  <si>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</si>
  <si>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</si>
  <si>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</si>
  <si>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</si>
  <si>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</si>
  <si>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</si>
  <si>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</si>
  <si>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</si>
  <si>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</si>
  <si>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</si>
  <si>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</si>
  <si>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</si>
  <si>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</si>
  <si>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</si>
  <si>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</si>
  <si>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</si>
  <si>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</si>
  <si>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</si>
  <si>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</si>
  <si>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</si>
  <si>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</si>
  <si>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</si>
  <si>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</si>
  <si>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</si>
  <si>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</si>
  <si>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</si>
  <si>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</si>
  <si>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</si>
  <si>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</si>
  <si>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</si>
  <si>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</si>
  <si>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</si>
  <si>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</si>
  <si>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</si>
  <si>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</si>
  <si>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</si>
  <si>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</si>
  <si>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</si>
  <si>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</si>
  <si>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</si>
  <si>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</si>
  <si>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</si>
  <si>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</si>
  <si>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</si>
  <si>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</si>
  <si>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</si>
  <si>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</si>
  <si>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</si>
  <si>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</si>
  <si>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</si>
  <si>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</si>
  <si>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</si>
  <si>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</si>
  <si>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</si>
  <si>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</si>
  <si>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</si>
  <si>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</si>
  <si>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</si>
  <si>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</si>
  <si>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</si>
  <si>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</si>
  <si>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</si>
  <si>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</si>
  <si>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</si>
  <si>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</si>
  <si>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</si>
  <si>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</si>
  <si>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</si>
  <si>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</si>
  <si>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</si>
  <si>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</si>
  <si>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</si>
  <si>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</si>
  <si>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</si>
  <si>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</si>
  <si>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</si>
  <si>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</si>
  <si>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</si>
  <si>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</si>
  <si>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</si>
  <si>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</si>
  <si>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</si>
  <si>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</si>
  <si>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</si>
  <si>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</si>
  <si>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</si>
  <si>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</si>
  <si>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</si>
  <si>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</si>
  <si>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</si>
  <si>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</si>
  <si>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</si>
  <si>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</si>
  <si>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</si>
  <si>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</si>
  <si>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</si>
  <si>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</si>
  <si>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</si>
  <si>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</si>
  <si>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</si>
  <si>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</si>
  <si>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</si>
  <si>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</si>
  <si>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</si>
  <si>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</si>
  <si>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</si>
  <si>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</si>
  <si>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</si>
  <si>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</si>
  <si>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</si>
  <si>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</si>
  <si>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</si>
  <si>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</si>
  <si>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</si>
  <si>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</si>
  <si>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</si>
  <si>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</si>
  <si>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</si>
  <si>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</si>
  <si>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</si>
  <si>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</si>
  <si>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</si>
  <si>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</si>
  <si>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</si>
  <si>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</si>
  <si>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</si>
  <si>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</si>
  <si>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</si>
  <si>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</si>
  <si>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</si>
  <si>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</si>
  <si>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</si>
  <si>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</si>
  <si>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</si>
  <si>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</si>
  <si>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</si>
  <si>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</si>
  <si>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</si>
  <si>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</si>
  <si>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</si>
  <si>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</si>
  <si>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</si>
  <si>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</si>
  <si>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</si>
  <si>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</si>
  <si>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</si>
  <si>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</si>
  <si>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</si>
  <si>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</si>
  <si>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</si>
  <si>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</si>
  <si>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</si>
  <si>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</si>
  <si>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</si>
  <si>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</si>
  <si>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</si>
  <si>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</si>
  <si>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</si>
  <si>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</si>
  <si>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</si>
  <si>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</si>
  <si>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</si>
  <si>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</si>
  <si>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</si>
  <si>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</si>
  <si>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</si>
  <si>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</si>
  <si>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</si>
  <si>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</si>
  <si>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</si>
  <si>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</si>
  <si>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</si>
  <si>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</si>
  <si>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</si>
  <si>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</si>
  <si>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</si>
  <si>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</si>
  <si>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</si>
  <si>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</si>
  <si>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</si>
  <si>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</si>
  <si>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</si>
  <si>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</si>
  <si>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</si>
  <si>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</si>
  <si>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</si>
  <si>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</si>
  <si>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</si>
  <si>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</si>
  <si>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</si>
  <si>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</si>
  <si>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</si>
  <si>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</si>
  <si>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</si>
  <si>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</si>
  <si>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</si>
  <si>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</si>
  <si>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</si>
  <si>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</si>
  <si>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</si>
  <si>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</si>
  <si>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</si>
  <si>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</si>
  <si>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</si>
  <si>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</si>
  <si>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</si>
  <si>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</si>
  <si>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</si>
  <si>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</si>
  <si>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</si>
  <si>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</si>
  <si>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</si>
  <si>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</si>
  <si>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</si>
  <si>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</si>
  <si>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</si>
  <si>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</si>
  <si>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</si>
  <si>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</si>
  <si>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</si>
  <si>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</si>
  <si>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</si>
  <si>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</si>
  <si>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</si>
  <si>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</si>
  <si>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</si>
  <si>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</si>
  <si>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</si>
  <si>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</si>
  <si>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</si>
  <si>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</si>
  <si>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</si>
  <si>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</si>
  <si>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</si>
  <si>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</si>
  <si>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</si>
  <si>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</si>
  <si>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</si>
  <si>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</si>
  <si>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</si>
  <si>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</si>
  <si>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</si>
  <si>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</si>
  <si>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</si>
  <si>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</si>
  <si>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</si>
  <si>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</si>
  <si>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</si>
  <si>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</si>
  <si>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</si>
  <si>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</si>
  <si>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</si>
  <si>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</si>
  <si>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</si>
  <si>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</si>
  <si>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</si>
  <si>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</si>
  <si>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</si>
  <si>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</si>
  <si>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</si>
  <si>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</si>
  <si>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</si>
  <si>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</si>
  <si>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</si>
  <si>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</si>
  <si>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</si>
  <si>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</si>
  <si>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</si>
  <si>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</si>
  <si>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</si>
  <si>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</si>
  <si>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</si>
  <si>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</si>
  <si>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</si>
  <si>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</si>
  <si>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</si>
  <si>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</si>
  <si>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</si>
  <si>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</si>
  <si>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</si>
  <si>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</si>
  <si>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</si>
  <si>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</si>
  <si>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</si>
  <si>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</si>
  <si>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</si>
  <si>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</si>
  <si>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</si>
  <si>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</si>
  <si>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</si>
  <si>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</si>
  <si>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</si>
  <si>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</si>
  <si>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</si>
  <si>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</si>
  <si>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</si>
  <si>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</si>
  <si>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</si>
  <si>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</si>
  <si>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</si>
  <si>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</si>
  <si>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</si>
  <si>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</si>
  <si>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</si>
  <si>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</si>
  <si>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</si>
  <si>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</si>
  <si>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</si>
  <si>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</si>
  <si>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</si>
  <si>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</si>
  <si>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</si>
  <si>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</si>
  <si>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</si>
  <si>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</si>
  <si>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</si>
  <si>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</si>
  <si>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</si>
  <si>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</si>
  <si>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</si>
  <si>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</si>
  <si>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</si>
  <si>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</si>
  <si>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</si>
  <si>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</si>
  <si>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</si>
  <si>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</si>
  <si>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</si>
  <si>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</si>
  <si>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</si>
  <si>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</si>
  <si>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</si>
  <si>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</si>
  <si>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</si>
  <si>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</si>
  <si>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</si>
  <si>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</si>
  <si>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</si>
  <si>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</si>
  <si>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</si>
  <si>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</si>
  <si>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</si>
  <si>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</si>
  <si>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</si>
  <si>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</si>
  <si>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</si>
  <si>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</si>
  <si>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</si>
  <si>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</si>
  <si>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</si>
  <si>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</si>
  <si>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</si>
  <si>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</si>
  <si>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</si>
  <si>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</si>
  <si>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</si>
  <si>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</si>
  <si>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</si>
  <si>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</si>
  <si>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</si>
  <si>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</si>
  <si>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</si>
  <si>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</si>
  <si>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</si>
  <si>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</si>
  <si>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</si>
  <si>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</si>
  <si>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</si>
  <si>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</si>
  <si>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</si>
  <si>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</si>
  <si>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</si>
  <si>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</si>
  <si>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</si>
  <si>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</si>
  <si>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</si>
  <si>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</si>
  <si>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</si>
  <si>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</si>
  <si>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</si>
  <si>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</si>
  <si>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</si>
  <si>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</si>
  <si>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</si>
  <si>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</si>
  <si>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</si>
  <si>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</si>
  <si>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</si>
  <si>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</si>
  <si>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</si>
  <si>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</si>
  <si>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</si>
  <si>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</si>
  <si>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</si>
  <si>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</si>
  <si>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</si>
  <si>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</si>
  <si>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</si>
  <si>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</si>
  <si>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</si>
  <si>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</si>
  <si>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</si>
  <si>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</si>
  <si>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</si>
  <si>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</si>
  <si>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</si>
  <si>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</si>
  <si>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</si>
  <si>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</si>
  <si>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</si>
  <si>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</si>
  <si>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</si>
  <si>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</si>
  <si>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</si>
  <si>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</si>
  <si>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</si>
  <si>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</si>
  <si>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</si>
  <si>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</si>
  <si>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</si>
  <si>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</si>
  <si>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</si>
  <si>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</si>
  <si>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</si>
  <si>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</si>
  <si>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</si>
  <si>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</si>
  <si>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</si>
  <si>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</si>
  <si>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</si>
  <si>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</si>
  <si>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</si>
  <si>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</si>
  <si>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</si>
  <si>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</si>
  <si>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</si>
  <si>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</si>
  <si>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</si>
  <si>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</si>
  <si>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</si>
  <si>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</si>
  <si>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</si>
  <si>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</si>
  <si>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</si>
  <si>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</si>
  <si>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</si>
  <si>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</si>
  <si>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</si>
  <si>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</si>
  <si>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</si>
  <si>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</si>
  <si>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</si>
  <si>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</si>
  <si>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</si>
  <si>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</si>
  <si>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</si>
  <si>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</si>
  <si>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</si>
  <si>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</si>
  <si>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</si>
  <si>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</si>
  <si>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</si>
  <si>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</si>
  <si>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</si>
  <si>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</si>
  <si>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</si>
  <si>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</si>
  <si>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</si>
  <si>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</si>
  <si>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</si>
  <si>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</si>
  <si>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</si>
  <si>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</si>
  <si>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</si>
  <si>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</si>
  <si>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</si>
  <si>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</si>
  <si>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</si>
  <si>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</si>
  <si>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</si>
  <si>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</si>
  <si>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</si>
  <si>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</si>
  <si>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</si>
  <si>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</si>
  <si>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</si>
  <si>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</si>
  <si>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</si>
  <si>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</si>
  <si>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</si>
  <si>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</si>
  <si>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</si>
  <si>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</si>
  <si>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</si>
  <si>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</si>
  <si>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</si>
  <si>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</si>
  <si>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</si>
  <si>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</si>
  <si>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</si>
  <si>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</si>
  <si>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</si>
  <si>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</si>
  <si>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</si>
  <si>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</si>
  <si>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</si>
  <si>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</si>
  <si>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</si>
  <si>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</si>
  <si>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</si>
  <si>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</si>
  <si>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</si>
  <si>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</si>
  <si>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</si>
  <si>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</si>
  <si>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</si>
  <si>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</si>
  <si>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</si>
  <si>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</si>
  <si>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</si>
  <si>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</si>
  <si>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</si>
  <si>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</si>
  <si>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</si>
  <si>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</si>
  <si>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</si>
  <si>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</si>
  <si>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</si>
  <si>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</si>
  <si>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</si>
  <si>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</si>
  <si>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</si>
  <si>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</si>
  <si>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</si>
  <si>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</si>
  <si>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</si>
  <si>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</si>
  <si>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</si>
  <si>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</si>
  <si>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</si>
  <si>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</si>
  <si>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</si>
  <si>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</si>
  <si>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</si>
  <si>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</si>
  <si>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</si>
  <si>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</si>
  <si>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</si>
  <si>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</si>
  <si>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</si>
  <si>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</si>
  <si>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</si>
  <si>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</si>
  <si>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</si>
  <si>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</si>
  <si>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</si>
  <si>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</si>
  <si>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</si>
  <si>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</si>
  <si>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</si>
  <si>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</si>
  <si>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</si>
  <si>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</si>
  <si>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</si>
  <si>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</si>
  <si>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</si>
  <si>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</si>
  <si>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</si>
  <si>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</si>
  <si>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</si>
  <si>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</si>
  <si>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</si>
  <si>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</si>
  <si>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</si>
  <si>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</si>
  <si>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</si>
  <si>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</si>
  <si>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</si>
  <si>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</si>
  <si>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</si>
  <si>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</si>
  <si>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</si>
  <si>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</si>
  <si>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</si>
  <si>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</si>
  <si>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</si>
  <si>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</si>
  <si>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</si>
  <si>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</si>
  <si>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</si>
  <si>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</si>
  <si>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</si>
  <si>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</si>
  <si>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</si>
  <si>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</si>
  <si>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</si>
  <si>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</si>
  <si>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</si>
  <si>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</si>
  <si>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</si>
  <si>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</si>
  <si>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</si>
  <si>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</si>
  <si>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</si>
  <si>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</si>
  <si>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</si>
  <si>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</si>
  <si>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</si>
  <si>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</si>
  <si>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</si>
  <si>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</si>
  <si>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</si>
  <si>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</si>
  <si>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</si>
  <si>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</si>
  <si>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</si>
  <si>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</si>
  <si>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</si>
  <si>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</si>
  <si>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</si>
  <si>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</si>
  <si>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</si>
  <si>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</si>
  <si>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</si>
  <si>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</si>
  <si>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</si>
  <si>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</si>
  <si>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</si>
  <si>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</si>
  <si>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</si>
  <si>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</si>
  <si>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</si>
  <si>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</si>
  <si>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</si>
  <si>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</si>
  <si>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</si>
  <si>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</si>
  <si>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</si>
  <si>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</si>
  <si>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</si>
  <si>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</si>
  <si>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</si>
  <si>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</si>
  <si>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</si>
  <si>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</si>
  <si>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</si>
  <si>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</si>
  <si>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</si>
  <si>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</si>
  <si>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</si>
  <si>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</si>
  <si>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</si>
  <si>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</si>
  <si>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</si>
  <si>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</si>
  <si>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</si>
  <si>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</si>
  <si>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</si>
  <si>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</si>
  <si>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</si>
  <si>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</si>
  <si>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</si>
  <si>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</si>
  <si>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</si>
  <si>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</si>
  <si>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</si>
  <si>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</si>
  <si>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</si>
  <si>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</si>
  <si>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</si>
  <si>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</si>
  <si>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</si>
  <si>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</si>
  <si>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</si>
  <si>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</si>
  <si>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</si>
  <si>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</si>
  <si>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</si>
  <si>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</si>
  <si>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</si>
  <si>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</si>
  <si>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</si>
  <si>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</si>
  <si>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</si>
  <si>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</si>
  <si>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</si>
  <si>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</si>
  <si>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</si>
  <si>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</si>
  <si>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</si>
  <si>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</si>
  <si>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</si>
  <si>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</si>
  <si>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</si>
  <si>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</si>
  <si>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</si>
  <si>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</si>
  <si>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</si>
  <si>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</si>
  <si>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</si>
  <si>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</si>
  <si>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</si>
  <si>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</si>
  <si>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</si>
  <si>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</si>
  <si>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</si>
  <si>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</si>
  <si>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</si>
  <si>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</si>
  <si>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</si>
  <si>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</si>
  <si>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</si>
  <si>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</si>
  <si>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</si>
  <si>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</si>
  <si>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</si>
  <si>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</si>
  <si>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</si>
  <si>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</si>
  <si>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</si>
  <si>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</si>
  <si>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</si>
  <si>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</si>
  <si>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</si>
  <si>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</si>
  <si>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</si>
  <si>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</si>
  <si>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</si>
  <si>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</si>
  <si>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</si>
  <si>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</si>
  <si>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</si>
  <si>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</si>
  <si>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</si>
  <si>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</si>
  <si>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</si>
  <si>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</si>
  <si>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</si>
  <si>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</si>
  <si>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</si>
  <si>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</si>
  <si>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</si>
  <si>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</si>
  <si>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</si>
  <si>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</si>
  <si>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</si>
  <si>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</si>
  <si>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</si>
  <si>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</si>
  <si>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</si>
  <si>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</si>
  <si>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</si>
  <si>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</si>
  <si>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</si>
  <si>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</si>
  <si>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</si>
  <si>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</si>
  <si>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</si>
  <si>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</si>
  <si>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</si>
  <si>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</si>
  <si>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</si>
  <si>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</si>
  <si>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</si>
  <si>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</si>
  <si>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</si>
  <si>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</si>
  <si>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</si>
  <si>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</si>
  <si>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</si>
  <si>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</si>
  <si>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</si>
  <si>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</si>
  <si>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</si>
  <si>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</si>
  <si>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</si>
  <si>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</si>
  <si>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</si>
  <si>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</si>
  <si>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</si>
  <si>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</si>
  <si>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</si>
  <si>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</si>
  <si>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</si>
  <si>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</si>
  <si>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</si>
  <si>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</si>
  <si>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</si>
  <si>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</si>
  <si>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</si>
  <si>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</si>
  <si>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</si>
  <si>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</si>
  <si>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</si>
  <si>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</si>
  <si>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</si>
  <si>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</si>
  <si>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</si>
  <si>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</si>
  <si>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</si>
  <si>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</si>
  <si>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</si>
  <si>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</si>
  <si>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</si>
  <si>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</si>
  <si>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</si>
  <si>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</si>
  <si>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</si>
  <si>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</si>
  <si>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</si>
  <si>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</si>
  <si>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</si>
  <si>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</si>
  <si>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</si>
  <si>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</si>
  <si>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</si>
  <si>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</si>
  <si>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</si>
  <si>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</si>
  <si>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</si>
  <si>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</si>
  <si>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</si>
  <si>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</si>
  <si>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</si>
  <si>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</si>
  <si>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</si>
  <si>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</si>
  <si>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</si>
  <si>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</si>
  <si>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</si>
  <si>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</si>
  <si>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</si>
  <si>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</si>
  <si>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</si>
  <si>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</si>
  <si>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</si>
  <si>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</si>
  <si>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</si>
  <si>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</si>
  <si>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</si>
  <si>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</si>
  <si>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</si>
  <si>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</si>
  <si>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</si>
  <si>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</si>
  <si>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</si>
  <si>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</si>
  <si>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</si>
  <si>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</si>
  <si>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</si>
  <si>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</si>
  <si>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</si>
  <si>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</si>
  <si>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</si>
  <si>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</si>
  <si>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</si>
  <si>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</si>
  <si>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</si>
  <si>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</si>
  <si>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</si>
  <si>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</si>
  <si>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</si>
  <si>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</si>
  <si>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</si>
  <si>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</si>
  <si>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</si>
  <si>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</si>
  <si>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</si>
  <si>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</si>
  <si>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</si>
  <si>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</si>
  <si>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</si>
  <si>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</si>
  <si>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</si>
  <si>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</si>
  <si>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</si>
  <si>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</si>
  <si>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</si>
  <si>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</si>
  <si>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</si>
  <si>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</si>
  <si>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</si>
  <si>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</si>
  <si>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</si>
  <si>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</si>
  <si>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</si>
  <si>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</si>
  <si>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</si>
  <si>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</si>
  <si>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</si>
  <si>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</si>
  <si>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</si>
  <si>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</si>
  <si>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</si>
  <si>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</si>
  <si>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</si>
  <si>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</si>
  <si>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</si>
  <si>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</si>
  <si>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</si>
  <si>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</si>
  <si>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</si>
  <si>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</si>
  <si>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</si>
  <si>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</si>
  <si>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</si>
  <si>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</si>
  <si>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</si>
  <si>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</si>
  <si>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</si>
  <si>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</si>
  <si>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</si>
  <si>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</si>
  <si>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</si>
  <si>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</si>
  <si>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</si>
  <si>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</si>
  <si>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</si>
  <si>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</si>
  <si>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</si>
  <si>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</si>
  <si>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</si>
  <si>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</si>
  <si>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</si>
  <si>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</si>
  <si>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</si>
  <si>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</si>
  <si>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</si>
  <si>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</si>
  <si>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</si>
  <si>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</si>
  <si>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</si>
  <si>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</si>
  <si>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</si>
  <si>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</si>
  <si>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</si>
  <si>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</si>
  <si>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</si>
  <si>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</si>
  <si>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</si>
  <si>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</si>
  <si>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</si>
  <si>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</si>
  <si>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</si>
  <si>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</si>
  <si>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</si>
  <si>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</si>
  <si>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</si>
  <si>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</si>
  <si>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</si>
  <si>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</si>
  <si>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</si>
  <si>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</si>
  <si>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</si>
  <si>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</si>
  <si>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</si>
  <si>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</si>
  <si>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</si>
  <si>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</si>
  <si>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</si>
  <si>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</si>
  <si>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</si>
  <si>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</si>
  <si>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</si>
  <si>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</si>
  <si>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</si>
  <si>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</si>
  <si>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</si>
  <si>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</si>
  <si>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</si>
  <si>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</si>
  <si>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</si>
  <si>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</si>
  <si>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</si>
  <si>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</si>
  <si>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</si>
  <si>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</si>
  <si>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</si>
  <si>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</si>
  <si>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</si>
  <si>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</si>
  <si>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</si>
  <si>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</si>
  <si>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</si>
  <si>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</si>
  <si>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</si>
  <si>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</si>
  <si>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</si>
  <si>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</si>
  <si>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</si>
  <si>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</si>
  <si>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</si>
  <si>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</si>
  <si>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</si>
  <si>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</si>
  <si>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</si>
  <si>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</si>
  <si>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</si>
  <si>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</si>
  <si>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</si>
  <si>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</si>
  <si>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</si>
  <si>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</si>
  <si>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</si>
  <si>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</si>
  <si>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</si>
  <si>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</si>
  <si>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</si>
  <si>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</si>
  <si>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</si>
  <si>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</si>
  <si>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</si>
  <si>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</si>
  <si>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</si>
  <si>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</si>
  <si>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</si>
  <si>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</si>
  <si>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</si>
  <si>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</si>
  <si>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</si>
  <si>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</si>
  <si>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</si>
  <si>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</si>
  <si>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</si>
  <si>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</si>
  <si>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</si>
  <si>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</si>
  <si>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</si>
  <si>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</si>
  <si>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</si>
  <si>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</si>
  <si>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</si>
  <si>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</si>
  <si>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</si>
  <si>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</si>
  <si>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</si>
  <si>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</si>
  <si>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</si>
  <si>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</si>
  <si>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</si>
  <si>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</si>
  <si>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</si>
  <si>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</si>
  <si>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</si>
  <si>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</si>
  <si>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</si>
  <si>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</si>
  <si>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</si>
  <si>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</si>
  <si>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</si>
  <si>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</si>
  <si>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</si>
  <si>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</si>
  <si>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</si>
  <si>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</si>
  <si>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</si>
  <si>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</si>
  <si>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</si>
  <si>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</si>
  <si>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</si>
  <si>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</si>
  <si>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</si>
  <si>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</si>
  <si>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</si>
  <si>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</si>
  <si>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</si>
  <si>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</si>
  <si>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</si>
  <si>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</si>
  <si>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</si>
  <si>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</si>
  <si>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</si>
  <si>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</si>
  <si>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</si>
  <si>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</si>
  <si>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</si>
  <si>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</si>
  <si>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</si>
  <si>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</si>
  <si>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</si>
  <si>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</si>
  <si>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</si>
  <si>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</si>
  <si>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</si>
  <si>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</si>
  <si>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</si>
  <si>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</si>
  <si>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</si>
  <si>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</si>
  <si>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</si>
  <si>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</si>
  <si>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</si>
  <si>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</si>
  <si>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</si>
  <si>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</si>
  <si>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</si>
  <si>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</si>
  <si>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</si>
  <si>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</si>
  <si>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</si>
  <si>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</si>
  <si>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</si>
  <si>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</si>
  <si>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</si>
  <si>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</si>
  <si>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</si>
  <si>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</si>
  <si>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</si>
  <si>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</si>
  <si>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</si>
  <si>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</si>
  <si>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</si>
  <si>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</si>
  <si>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</si>
  <si>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</si>
  <si>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</si>
  <si>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</si>
  <si>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</si>
  <si>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</si>
  <si>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</si>
  <si>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</si>
  <si>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</si>
  <si>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</si>
  <si>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</si>
  <si>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</si>
  <si>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</si>
  <si>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</si>
  <si>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</si>
  <si>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</si>
  <si>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</si>
  <si>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</si>
  <si>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</si>
  <si>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</si>
  <si>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</si>
  <si>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</si>
  <si>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</si>
  <si>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</si>
  <si>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</si>
  <si>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</si>
  <si>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</si>
  <si>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</si>
  <si>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</si>
  <si>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</si>
  <si>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</si>
  <si>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</si>
  <si>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</si>
  <si>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</si>
  <si>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</si>
  <si>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</si>
  <si>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</si>
  <si>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</si>
  <si>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</si>
  <si>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</si>
  <si>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</si>
  <si>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</si>
  <si>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</si>
  <si>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</si>
  <si>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</si>
  <si>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</si>
  <si>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</si>
  <si>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</si>
  <si>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</si>
  <si>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</si>
  <si>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</si>
  <si>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</si>
  <si>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</si>
  <si>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</si>
  <si>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</si>
  <si>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</si>
  <si>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</si>
  <si>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</si>
  <si>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</si>
  <si>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</si>
  <si>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</si>
  <si>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</si>
  <si>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</si>
  <si>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</si>
  <si>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</si>
  <si>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</si>
  <si>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</si>
  <si>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</si>
  <si>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</si>
  <si>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</si>
  <si>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</si>
  <si>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</si>
  <si>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</si>
  <si>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</si>
  <si>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</si>
  <si>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</si>
  <si>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</si>
  <si>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</si>
  <si>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</si>
  <si>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</si>
  <si>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</si>
  <si>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</si>
  <si>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</si>
  <si>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</si>
  <si>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</si>
  <si>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</si>
  <si>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</si>
  <si>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</si>
  <si>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</si>
  <si>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</si>
  <si>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</si>
  <si>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</si>
  <si>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</si>
  <si>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</si>
  <si>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</si>
  <si>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</si>
  <si>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</si>
  <si>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</si>
  <si>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</si>
  <si>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</si>
  <si>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</si>
  <si>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</si>
  <si>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</si>
  <si>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</si>
  <si>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</si>
  <si>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</si>
  <si>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</si>
  <si>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</si>
  <si>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</si>
  <si>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</si>
  <si>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</si>
  <si>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</si>
  <si>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</si>
  <si>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</si>
  <si>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</si>
  <si>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</si>
  <si>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</si>
  <si>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</si>
  <si>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</si>
  <si>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</si>
  <si>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</si>
  <si>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</si>
  <si>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</si>
  <si>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</si>
  <si>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</si>
  <si>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</si>
  <si>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</si>
  <si>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</si>
  <si>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</si>
  <si>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</si>
  <si>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</si>
  <si>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</si>
  <si>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</si>
  <si>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</si>
  <si>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</si>
  <si>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</si>
  <si>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</si>
  <si>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</si>
  <si>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</si>
  <si>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</si>
  <si>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</si>
  <si>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</si>
  <si>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</si>
  <si>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</si>
  <si>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</si>
  <si>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</si>
  <si>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</si>
  <si>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</si>
  <si>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</si>
  <si>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</si>
  <si>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</si>
  <si>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</si>
  <si>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</si>
  <si>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</si>
  <si>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</si>
  <si>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</si>
  <si>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</si>
  <si>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</si>
  <si>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</si>
  <si>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</si>
  <si>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</si>
  <si>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</si>
  <si>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</si>
  <si>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</si>
  <si>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</si>
  <si>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</si>
  <si>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</si>
  <si>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</si>
  <si>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</si>
  <si>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</si>
  <si>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</si>
  <si>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</si>
  <si>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</si>
  <si>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</si>
  <si>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</si>
  <si>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</si>
  <si>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</si>
  <si>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</si>
  <si>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</si>
  <si>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</si>
  <si>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</si>
  <si>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</si>
  <si>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</si>
  <si>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</si>
  <si>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</si>
  <si>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</si>
  <si>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</si>
  <si>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</si>
  <si>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</si>
  <si>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</si>
  <si>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</si>
  <si>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</si>
  <si>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</si>
  <si>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</si>
  <si>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</si>
  <si>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</si>
  <si>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</si>
  <si>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</si>
  <si>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</si>
  <si>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</si>
  <si>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</si>
  <si>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</si>
  <si>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</si>
  <si>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</si>
  <si>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</si>
  <si>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</si>
  <si>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</si>
  <si>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</si>
  <si>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</si>
  <si>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</si>
  <si>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</si>
  <si>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</si>
  <si>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</si>
  <si>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</si>
  <si>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</si>
  <si>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</si>
  <si>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</si>
  <si>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</si>
  <si>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</si>
  <si>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</si>
  <si>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</si>
  <si>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</si>
  <si>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</si>
  <si>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</si>
  <si>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</si>
  <si>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</si>
  <si>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</si>
  <si>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</si>
  <si>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</si>
  <si>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</si>
  <si>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</si>
  <si>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</si>
  <si>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</si>
  <si>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</si>
  <si>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</si>
  <si>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</si>
  <si>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</si>
  <si>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</si>
  <si>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</si>
  <si>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</si>
  <si>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</si>
  <si>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</si>
  <si>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</si>
  <si>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</si>
  <si>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</si>
  <si>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</si>
  <si>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</si>
  <si>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</si>
  <si>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</si>
  <si>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</si>
  <si>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</si>
  <si>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</si>
  <si>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</si>
  <si>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</si>
  <si>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</si>
  <si>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</si>
  <si>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</si>
  <si>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</si>
  <si>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</si>
  <si>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</si>
  <si>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</si>
  <si>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</si>
  <si>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</si>
  <si>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</si>
  <si>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</si>
  <si>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</si>
  <si>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</si>
  <si>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</si>
  <si>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</si>
  <si>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</si>
  <si>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</si>
  <si>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</si>
  <si>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</si>
  <si>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</si>
  <si>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</si>
  <si>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</si>
  <si>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</si>
  <si>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</si>
  <si>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</si>
  <si>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</si>
  <si>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</si>
  <si>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</si>
  <si>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</si>
  <si>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</si>
  <si>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</si>
  <si>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</si>
  <si>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</si>
  <si>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</si>
  <si>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</si>
  <si>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</si>
  <si>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</si>
  <si>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</si>
  <si>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</si>
  <si>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</si>
  <si>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</si>
  <si>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</si>
  <si>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</si>
  <si>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</si>
  <si>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</si>
  <si>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</si>
  <si>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</si>
  <si>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</si>
  <si>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</si>
  <si>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</si>
  <si>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</si>
  <si>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</si>
  <si>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</si>
  <si>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</si>
  <si>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</si>
  <si>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</si>
  <si>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</si>
  <si>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</si>
  <si>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</si>
  <si>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</si>
  <si>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</si>
  <si>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</si>
  <si>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</si>
  <si>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</si>
  <si>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</si>
  <si>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</si>
  <si>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</si>
  <si>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</si>
  <si>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</si>
  <si>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</si>
  <si>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</si>
  <si>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</si>
  <si>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</si>
  <si>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</si>
  <si>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</si>
  <si>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</si>
  <si>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</si>
  <si>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</si>
  <si>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</si>
  <si>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</si>
  <si>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</si>
  <si>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</si>
  <si>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</si>
  <si>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</si>
  <si>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</si>
  <si>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</si>
  <si>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</si>
  <si>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</si>
  <si>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</si>
  <si>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</si>
  <si>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</si>
  <si>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</si>
  <si>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</si>
  <si>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</si>
  <si>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</si>
  <si>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</si>
  <si>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</si>
  <si>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</si>
  <si>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</si>
  <si>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</si>
  <si>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</si>
  <si>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</si>
  <si>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</si>
  <si>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</si>
  <si>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</si>
  <si>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</si>
  <si>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</si>
  <si>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</si>
  <si>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</si>
  <si>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</si>
  <si>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</si>
  <si>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</si>
  <si>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</si>
  <si>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</si>
  <si>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</si>
  <si>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</si>
  <si>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</si>
  <si>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</si>
  <si>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</si>
  <si>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</si>
  <si>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</si>
  <si>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</si>
  <si>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</si>
  <si>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</si>
  <si>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</si>
  <si>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</si>
  <si>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</si>
  <si>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</si>
  <si>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</si>
  <si>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</si>
  <si>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</si>
  <si>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</si>
  <si>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</si>
  <si>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</si>
  <si>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</si>
  <si>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</si>
  <si>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</si>
  <si>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</si>
  <si>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</si>
  <si>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</si>
  <si>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</si>
  <si>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</si>
  <si>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</si>
  <si>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</si>
  <si>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</si>
  <si>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</si>
  <si>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</si>
  <si>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</si>
  <si>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</si>
  <si>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</si>
  <si>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</si>
  <si>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</si>
  <si>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</si>
  <si>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</si>
  <si>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</si>
  <si>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</si>
  <si>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</si>
  <si>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</si>
  <si>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</si>
  <si>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</si>
  <si>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</si>
  <si>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</si>
  <si>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</si>
  <si>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</si>
  <si>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</si>
  <si>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</si>
  <si>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</si>
  <si>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</si>
  <si>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</si>
  <si>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</si>
  <si>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</si>
  <si>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</si>
  <si>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</si>
  <si>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</si>
  <si>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</si>
  <si>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</si>
  <si>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</si>
  <si>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</si>
  <si>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</si>
  <si>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</si>
  <si>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</si>
  <si>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</si>
  <si>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</si>
  <si>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</si>
  <si>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</si>
  <si>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</si>
  <si>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</si>
  <si>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</si>
  <si>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</si>
  <si>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</si>
  <si>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</si>
  <si>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</si>
  <si>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</si>
  <si>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</si>
  <si>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</si>
  <si>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</si>
  <si>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</si>
  <si>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</si>
  <si>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</si>
  <si>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</si>
  <si>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</si>
  <si>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</si>
  <si>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</si>
  <si>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</si>
  <si>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</si>
  <si>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</si>
  <si>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</si>
  <si>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</si>
  <si>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</si>
  <si>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</si>
  <si>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</si>
  <si>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</si>
  <si>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</si>
  <si>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</si>
  <si>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</si>
  <si>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</si>
  <si>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</si>
  <si>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</si>
  <si>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</si>
  <si>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</si>
  <si>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</si>
  <si>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</si>
  <si>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</si>
  <si>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</si>
  <si>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</si>
  <si>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</si>
  <si>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</si>
  <si>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</si>
  <si>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</si>
  <si>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</si>
  <si>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</si>
  <si>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</si>
  <si>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</si>
  <si>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</si>
  <si>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</si>
  <si>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</si>
  <si>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</si>
  <si>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</si>
  <si>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</si>
  <si>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</si>
  <si>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</si>
  <si>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</si>
  <si>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</si>
  <si>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</si>
  <si>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</si>
  <si>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</si>
  <si>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</si>
  <si>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</si>
  <si>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</si>
  <si>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</si>
  <si>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</si>
  <si>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</si>
  <si>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</si>
  <si>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</si>
  <si>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</si>
  <si>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</si>
  <si>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</si>
  <si>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</si>
  <si>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</si>
  <si>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</si>
  <si>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</si>
  <si>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</si>
  <si>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</si>
  <si>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</si>
  <si>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</si>
  <si>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</si>
  <si>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</si>
  <si>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</si>
  <si>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</si>
  <si>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</si>
  <si>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</si>
  <si>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</si>
  <si>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</si>
  <si>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</si>
  <si>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</si>
  <si>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</si>
  <si>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</si>
  <si>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</si>
  <si>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</si>
  <si>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</si>
  <si>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</si>
  <si>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</si>
  <si>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</si>
  <si>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</si>
  <si>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</si>
  <si>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</si>
  <si>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</si>
  <si>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</si>
  <si>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</si>
  <si>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</si>
  <si>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</si>
  <si>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</si>
  <si>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</si>
  <si>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</si>
  <si>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</si>
  <si>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</si>
  <si>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</si>
  <si>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</si>
  <si>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</si>
  <si>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</si>
  <si>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</si>
  <si>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</si>
  <si>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</si>
  <si>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</si>
  <si>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</si>
  <si>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</si>
  <si>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</si>
  <si>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</si>
  <si>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</si>
  <si>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</si>
  <si>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</si>
  <si>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</si>
  <si>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</si>
  <si>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</si>
  <si>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</si>
  <si>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</si>
  <si>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</si>
  <si>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</si>
  <si>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</si>
  <si>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</si>
  <si>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</si>
  <si>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</si>
  <si>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</si>
  <si>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</si>
  <si>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</si>
  <si>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</si>
  <si>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</si>
  <si>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</si>
  <si>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</si>
  <si>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</si>
  <si>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</si>
  <si>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</si>
  <si>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</si>
  <si>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</si>
  <si>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</si>
  <si>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</si>
  <si>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</si>
  <si>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</si>
  <si>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</si>
  <si>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</si>
  <si>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</si>
  <si>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</si>
  <si>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</si>
  <si>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</si>
  <si>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</si>
  <si>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</si>
  <si>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</si>
  <si>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</si>
  <si>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</si>
  <si>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</si>
  <si>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</si>
  <si>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</si>
  <si>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</si>
  <si>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</si>
  <si>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</si>
  <si>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</si>
  <si>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</si>
  <si>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</si>
  <si>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</si>
  <si>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</si>
  <si>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</si>
  <si>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</si>
  <si>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</si>
  <si>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</si>
  <si>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</si>
  <si>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</si>
  <si>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</si>
  <si>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</si>
  <si>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</si>
  <si>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</si>
  <si>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</si>
  <si>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</si>
  <si>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</si>
  <si>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</si>
  <si>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</si>
  <si>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</si>
  <si>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</si>
  <si>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</si>
  <si>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</si>
  <si>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</si>
  <si>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</si>
  <si>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</si>
  <si>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</si>
  <si>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</si>
  <si>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</si>
  <si>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</si>
  <si>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</si>
  <si>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</si>
  <si>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</si>
  <si>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</si>
  <si>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</si>
  <si>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</si>
  <si>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</si>
  <si>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</si>
  <si>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</si>
  <si>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</si>
  <si>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</si>
  <si>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</si>
  <si>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</si>
  <si>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</si>
  <si>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</si>
  <si>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</si>
  <si>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</si>
  <si>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</si>
  <si>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</si>
  <si>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</si>
  <si>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</si>
  <si>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</si>
  <si>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</si>
  <si>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</si>
  <si>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</si>
  <si>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</si>
  <si>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</si>
  <si>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</si>
  <si>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</si>
  <si>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</si>
  <si>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</si>
  <si>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</si>
  <si>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</si>
  <si>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</si>
  <si>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</si>
  <si>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</si>
  <si>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</si>
  <si>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</si>
  <si>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</si>
  <si>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</si>
  <si>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</si>
  <si>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</si>
  <si>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</si>
  <si>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</si>
  <si>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</si>
  <si>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</si>
  <si>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</si>
  <si>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</si>
  <si>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</si>
  <si>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</si>
  <si>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</si>
  <si>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</si>
  <si>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</si>
  <si>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</si>
  <si>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</si>
  <si>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</si>
  <si>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</si>
  <si>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</si>
  <si>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</si>
  <si>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</si>
  <si>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</si>
  <si>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</si>
  <si>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</si>
  <si>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</si>
  <si>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</si>
  <si>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</si>
  <si>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</si>
  <si>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</si>
  <si>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</si>
  <si>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</si>
  <si>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</si>
  <si>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</si>
  <si>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</si>
  <si>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</si>
  <si>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</si>
  <si>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</si>
  <si>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</si>
  <si>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</si>
  <si>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</si>
  <si>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</si>
  <si>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</si>
  <si>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</si>
  <si>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</si>
  <si>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</si>
  <si>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</si>
  <si>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</si>
  <si>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</si>
  <si>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</si>
  <si>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</si>
  <si>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</si>
  <si>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</si>
  <si>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</si>
  <si>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</si>
  <si>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</si>
  <si>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</si>
  <si>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</si>
  <si>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</si>
  <si>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</si>
  <si>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</si>
  <si>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</si>
  <si>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</si>
  <si>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</si>
  <si>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</si>
  <si>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</si>
  <si>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</si>
  <si>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</si>
  <si>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</si>
  <si>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</si>
  <si>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</si>
  <si>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</si>
  <si>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</si>
  <si>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</si>
  <si>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</si>
  <si>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</si>
  <si>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</si>
  <si>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</si>
  <si>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</si>
  <si>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</si>
  <si>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</si>
  <si>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</si>
  <si>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</si>
  <si>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</si>
  <si>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</si>
  <si>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</si>
  <si>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</si>
  <si>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</si>
  <si>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</si>
  <si>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</si>
  <si>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</si>
  <si>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</si>
  <si>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</si>
  <si>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</si>
  <si>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</si>
  <si>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</si>
  <si>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</si>
  <si>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</si>
  <si>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</si>
  <si>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</si>
  <si>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</si>
  <si>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</si>
  <si>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</si>
  <si>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</si>
  <si>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</si>
  <si>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</si>
  <si>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</si>
  <si>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</si>
  <si>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</si>
  <si>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</si>
  <si>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</si>
  <si>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</si>
  <si>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</si>
  <si>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</si>
  <si>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</si>
  <si>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</si>
  <si>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</si>
  <si>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</si>
  <si>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</si>
  <si>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</si>
  <si>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</si>
  <si>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</si>
  <si>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</si>
  <si>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</si>
  <si>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</si>
  <si>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</si>
  <si>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</si>
  <si>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</si>
  <si>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</si>
  <si>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</si>
  <si>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</si>
  <si>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</si>
  <si>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</si>
  <si>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</si>
  <si>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</si>
  <si>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</si>
  <si>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</si>
  <si>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</si>
  <si>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</si>
  <si>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</si>
  <si>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</si>
  <si>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</si>
  <si>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</si>
  <si>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</si>
  <si>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</si>
  <si>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</si>
  <si>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</si>
  <si>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</si>
  <si>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</si>
  <si>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</si>
  <si>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</si>
  <si>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</si>
  <si>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</si>
  <si>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</si>
  <si>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</si>
  <si>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</si>
  <si>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</si>
  <si>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</si>
  <si>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</si>
  <si>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</si>
  <si>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</si>
  <si>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</si>
  <si>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</si>
  <si>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</si>
  <si>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</si>
  <si>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</si>
  <si>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</si>
  <si>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</si>
  <si>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</si>
  <si>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</si>
  <si>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</si>
  <si>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</si>
  <si>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</si>
  <si>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</si>
  <si>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</si>
  <si>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</si>
  <si>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</si>
  <si>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</si>
  <si>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</si>
  <si>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</si>
  <si>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</si>
  <si>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</si>
  <si>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</si>
  <si>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</si>
  <si>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</si>
  <si>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</si>
  <si>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</si>
  <si>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</si>
  <si>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</si>
  <si>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</si>
  <si>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</si>
  <si>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</si>
  <si>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</si>
  <si>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</si>
  <si>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</si>
  <si>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</si>
  <si>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</si>
  <si>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</si>
  <si>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</si>
  <si>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</si>
  <si>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</si>
  <si>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</si>
  <si>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</si>
  <si>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</si>
  <si>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</si>
  <si>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</si>
  <si>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</si>
  <si>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</si>
  <si>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</si>
  <si>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</si>
  <si>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</si>
  <si>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</si>
  <si>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</si>
  <si>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</si>
  <si>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</si>
  <si>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</si>
  <si>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</si>
  <si>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</si>
  <si>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</si>
  <si>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</si>
  <si>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</si>
  <si>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</si>
  <si>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</si>
  <si>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</si>
  <si>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</si>
  <si>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</si>
  <si>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</si>
  <si>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</si>
  <si>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</si>
  <si>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</si>
  <si>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</si>
  <si>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</si>
  <si>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</si>
  <si>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</si>
  <si>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</si>
  <si>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</si>
  <si>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</si>
  <si>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</si>
  <si>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</si>
  <si>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</si>
  <si>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</si>
  <si>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</si>
  <si>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</si>
  <si>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</si>
  <si>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</si>
  <si>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</si>
  <si>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</si>
  <si>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</si>
  <si>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</si>
  <si>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</si>
  <si>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</si>
  <si>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</si>
  <si>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</si>
  <si>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</si>
  <si>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</si>
  <si>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</si>
  <si>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</si>
  <si>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</si>
  <si>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</si>
  <si>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</si>
  <si>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</si>
  <si>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</si>
  <si>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</si>
  <si>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</si>
  <si>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</si>
  <si>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</si>
  <si>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</si>
  <si>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</si>
  <si>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</si>
  <si>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</si>
  <si>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</si>
  <si>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</si>
  <si>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</si>
  <si>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</si>
  <si>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</si>
  <si>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</si>
  <si>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</si>
  <si>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</si>
  <si>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</si>
  <si>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</si>
  <si>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</si>
  <si>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</si>
  <si>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</si>
  <si>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</si>
  <si>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</si>
  <si>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</si>
  <si>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</si>
  <si>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</si>
  <si>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</si>
  <si>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</si>
  <si>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</si>
  <si>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</si>
  <si>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</si>
  <si>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</si>
  <si>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</si>
  <si>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</si>
  <si>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</si>
  <si>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</si>
  <si>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</si>
  <si>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</si>
  <si>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</si>
  <si>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</si>
  <si>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</si>
  <si>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</si>
  <si>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</si>
  <si>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</si>
  <si>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</si>
  <si>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</si>
  <si>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</si>
  <si>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</si>
  <si>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</si>
  <si>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</si>
  <si>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</si>
  <si>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</si>
  <si>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</si>
  <si>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</si>
  <si>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</si>
  <si>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</si>
  <si>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</si>
  <si>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</si>
  <si>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</si>
  <si>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</si>
  <si>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</si>
  <si>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</si>
  <si>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</si>
  <si>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</si>
  <si>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</si>
  <si>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</si>
  <si>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</si>
  <si>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</si>
  <si>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</si>
  <si>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</si>
  <si>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</si>
  <si>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</si>
  <si>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</si>
  <si>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</si>
  <si>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</si>
  <si>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</si>
  <si>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</si>
  <si>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</si>
  <si>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</si>
  <si>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</si>
  <si>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</si>
  <si>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</si>
  <si>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</si>
  <si>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</si>
  <si>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</si>
  <si>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</si>
  <si>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</si>
  <si>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</si>
  <si>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</si>
  <si>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</si>
  <si>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</si>
  <si>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</si>
  <si>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</si>
  <si>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</si>
  <si>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</si>
  <si>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</si>
  <si>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</si>
  <si>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</si>
  <si>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</si>
  <si>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</si>
  <si>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</si>
  <si>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</si>
  <si>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</si>
  <si>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</si>
  <si>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</si>
  <si>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</si>
  <si>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</si>
  <si>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</si>
  <si>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</si>
  <si>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</si>
  <si>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</si>
  <si>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</si>
  <si>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</si>
  <si>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</si>
  <si>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</si>
  <si>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</si>
  <si>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</si>
  <si>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</si>
  <si>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</si>
  <si>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</si>
  <si>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</si>
  <si>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</si>
  <si>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</si>
  <si>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</si>
  <si>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</si>
  <si>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</si>
  <si>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</si>
  <si>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</si>
  <si>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</si>
  <si>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</si>
  <si>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</si>
  <si>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</si>
  <si>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</si>
  <si>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</si>
  <si>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</si>
  <si>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</si>
  <si>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</si>
  <si>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</si>
  <si>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</si>
  <si>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</si>
  <si>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</si>
  <si>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</si>
  <si>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</si>
  <si>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</si>
  <si>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</si>
  <si>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</si>
  <si>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</si>
  <si>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</si>
  <si>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</si>
  <si>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</si>
  <si>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</si>
  <si>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</si>
  <si>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</si>
  <si>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</si>
  <si>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</si>
  <si>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</si>
  <si>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</si>
  <si>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</si>
  <si>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</si>
  <si>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</si>
  <si>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</si>
  <si>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</si>
  <si>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</si>
  <si>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</si>
  <si>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</si>
  <si>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</si>
  <si>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</si>
  <si>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</si>
  <si>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</si>
  <si>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</si>
  <si>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</si>
  <si>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</si>
  <si>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</si>
  <si>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</si>
  <si>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</si>
  <si>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</si>
  <si>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</si>
  <si>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</si>
  <si>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</si>
  <si>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</si>
  <si>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</si>
  <si>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</si>
  <si>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</si>
  <si>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</si>
  <si>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</si>
  <si>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</si>
  <si>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</si>
  <si>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</si>
  <si>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</si>
  <si>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</si>
  <si>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</si>
  <si>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</si>
  <si>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</si>
  <si>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</si>
  <si>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</si>
  <si>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</si>
  <si>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</si>
  <si>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</si>
  <si>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</si>
  <si>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</si>
  <si>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</si>
  <si>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</si>
  <si>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</si>
  <si>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</si>
  <si>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</si>
  <si>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</si>
  <si>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</si>
  <si>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</si>
  <si>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</si>
  <si>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</si>
  <si>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</si>
  <si>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</si>
  <si>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</si>
  <si>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</si>
  <si>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</si>
  <si>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</si>
  <si>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</si>
  <si>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</si>
  <si>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</si>
  <si>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</si>
  <si>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</si>
  <si>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</si>
  <si>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</si>
  <si>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</si>
  <si>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</si>
  <si>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</si>
  <si>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</si>
  <si>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</si>
  <si>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</si>
  <si>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</si>
  <si>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</si>
  <si>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</si>
  <si>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</si>
  <si>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</si>
  <si>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</si>
  <si>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</si>
  <si>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</si>
  <si>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</si>
  <si>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</si>
  <si>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</si>
  <si>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</si>
  <si>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</si>
  <si>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</si>
  <si>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</si>
  <si>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</si>
  <si>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</si>
  <si>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</si>
  <si>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</si>
  <si>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</si>
  <si>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</si>
  <si>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</si>
  <si>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</si>
  <si>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</si>
  <si>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</si>
  <si>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</si>
  <si>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</si>
  <si>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</si>
  <si>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</si>
  <si>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</si>
  <si>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</si>
  <si>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</si>
  <si>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</si>
  <si>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</si>
  <si>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</si>
  <si>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</si>
  <si>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</si>
  <si>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</si>
  <si>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</si>
  <si>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</si>
  <si>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</si>
  <si>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</si>
  <si>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</si>
  <si>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</si>
  <si>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</si>
  <si>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</si>
  <si>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</si>
  <si>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</si>
  <si>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</si>
  <si>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</si>
  <si>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</si>
  <si>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</si>
  <si>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</si>
  <si>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</si>
  <si>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</si>
  <si>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</si>
  <si>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</si>
  <si>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</si>
  <si>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</si>
  <si>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</si>
  <si>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</si>
  <si>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</si>
  <si>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</si>
  <si>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</si>
  <si>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</si>
  <si>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</si>
  <si>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</si>
  <si>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</si>
  <si>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</si>
  <si>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</si>
  <si>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</si>
  <si>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</si>
  <si>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</si>
  <si>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</si>
  <si>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</si>
  <si>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</si>
  <si>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</si>
  <si>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</si>
  <si>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</si>
  <si>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</si>
  <si>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</si>
  <si>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</si>
  <si>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</si>
  <si>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</si>
  <si>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</si>
  <si>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</si>
  <si>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</si>
  <si>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</si>
  <si>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</si>
  <si>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</si>
  <si>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</si>
  <si>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</si>
  <si>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</si>
  <si>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</si>
  <si>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</si>
  <si>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</si>
  <si>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</si>
  <si>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</si>
  <si>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</si>
  <si>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</si>
  <si>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</si>
  <si>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</si>
  <si>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</si>
  <si>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</si>
  <si>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</si>
  <si>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</si>
  <si>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</si>
  <si>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</si>
  <si>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</si>
  <si>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</si>
  <si>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</si>
  <si>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</si>
  <si>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</si>
  <si>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</si>
  <si>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</si>
  <si>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</si>
  <si>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</si>
  <si>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</si>
  <si>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</si>
  <si>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</si>
  <si>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</si>
  <si>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</si>
  <si>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</si>
  <si>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</si>
  <si>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</si>
  <si>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</si>
  <si>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</si>
  <si>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</si>
  <si>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</si>
  <si>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</si>
  <si>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</si>
  <si>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</si>
  <si>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</si>
  <si>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</si>
  <si>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</si>
  <si>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</si>
  <si>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</si>
  <si>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</si>
  <si>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</si>
  <si>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</si>
  <si>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</si>
  <si>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</si>
  <si>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</si>
  <si>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</si>
  <si>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</si>
  <si>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</si>
  <si>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</si>
  <si>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</si>
  <si>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</si>
  <si>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</si>
  <si>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</si>
  <si>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</si>
  <si>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</si>
  <si>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</si>
  <si>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</si>
  <si>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</si>
  <si>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</si>
  <si>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</si>
  <si>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</si>
  <si>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</si>
  <si>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</si>
  <si>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</si>
  <si>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</si>
  <si>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</si>
  <si>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</si>
  <si>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</si>
  <si>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</si>
  <si>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</si>
  <si>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</si>
  <si>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</si>
  <si>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</si>
  <si>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</si>
  <si>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</si>
  <si>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</si>
  <si>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</si>
  <si>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</si>
  <si>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</si>
  <si>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</si>
  <si>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</si>
  <si>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</si>
  <si>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</si>
  <si>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</si>
  <si>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</si>
  <si>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</si>
  <si>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</si>
  <si>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</si>
  <si>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</si>
  <si>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</si>
  <si>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</si>
  <si>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</si>
  <si>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</si>
  <si>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</si>
  <si>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</si>
  <si>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</si>
  <si>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</si>
  <si>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</si>
  <si>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</si>
  <si>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</si>
  <si>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</si>
  <si>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</si>
  <si>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</si>
  <si>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</si>
  <si>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</si>
  <si>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</si>
  <si>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</si>
  <si>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</si>
  <si>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</si>
  <si>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</si>
  <si>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</si>
  <si>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</si>
  <si>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</si>
  <si>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</si>
  <si>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</si>
  <si>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</si>
  <si>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</si>
  <si>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</si>
  <si>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</si>
  <si>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</si>
  <si>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</si>
  <si>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</si>
  <si>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</si>
  <si>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</si>
  <si>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</si>
  <si>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</si>
  <si>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</si>
  <si>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</si>
  <si>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</si>
  <si>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</si>
  <si>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</si>
  <si>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</si>
  <si>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</si>
  <si>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</si>
  <si>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</si>
  <si>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</si>
  <si>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</si>
  <si>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</si>
  <si>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</si>
  <si>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</si>
  <si>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</si>
  <si>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</si>
  <si>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</si>
  <si>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</si>
  <si>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</si>
  <si>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</si>
  <si>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</si>
  <si>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</si>
  <si>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</si>
  <si>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</si>
  <si>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</si>
  <si>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</si>
  <si>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</si>
  <si>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</si>
  <si>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</si>
  <si>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</si>
  <si>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</si>
  <si>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</si>
  <si>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</si>
  <si>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</si>
  <si>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</si>
  <si>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</si>
  <si>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</si>
  <si>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</si>
  <si>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</si>
  <si>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</si>
  <si>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</si>
  <si>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</si>
  <si>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</si>
  <si>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</si>
  <si>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</si>
  <si>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</si>
  <si>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</si>
  <si>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</si>
  <si>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</si>
  <si>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</si>
  <si>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</si>
  <si>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</si>
  <si>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</si>
  <si>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</si>
  <si>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</si>
  <si>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</si>
  <si>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</si>
  <si>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</si>
  <si>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</si>
  <si>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</si>
  <si>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</si>
  <si>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</si>
  <si>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</si>
  <si>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</si>
  <si>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</si>
  <si>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</si>
  <si>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</si>
  <si>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</si>
  <si>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</si>
  <si>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</si>
  <si>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</si>
  <si>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</si>
  <si>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</si>
  <si>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</si>
  <si>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</si>
  <si>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</si>
  <si>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</si>
  <si>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</si>
  <si>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</si>
  <si>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</si>
  <si>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</si>
  <si>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</si>
  <si>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</si>
  <si>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</si>
  <si>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</si>
  <si>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</si>
  <si>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</si>
  <si>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</si>
  <si>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</si>
  <si>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</si>
  <si>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</si>
  <si>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</si>
  <si>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</si>
  <si>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</si>
  <si>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</si>
  <si>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</si>
  <si>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</si>
  <si>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</si>
  <si>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</si>
  <si>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</si>
  <si>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</si>
  <si>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</si>
  <si>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</si>
  <si>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</si>
  <si>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</si>
  <si>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</si>
  <si>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</si>
  <si>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</si>
  <si>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</si>
  <si>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</si>
  <si>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</si>
  <si>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</si>
  <si>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</si>
  <si>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</si>
  <si>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</si>
  <si>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</si>
  <si>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</si>
  <si>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</si>
  <si>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</si>
  <si>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</si>
  <si>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</si>
  <si>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</si>
  <si>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</si>
  <si>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</si>
  <si>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</si>
  <si>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</si>
  <si>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</si>
  <si>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</si>
  <si>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</si>
  <si>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</si>
  <si>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</si>
  <si>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</si>
  <si>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</si>
  <si>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</si>
  <si>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</si>
  <si>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</si>
  <si>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</si>
  <si>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</si>
  <si>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</si>
  <si>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</si>
  <si>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</si>
  <si>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</si>
  <si>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</si>
  <si>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</si>
  <si>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</si>
  <si>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</si>
  <si>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</si>
  <si>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</si>
  <si>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</si>
  <si>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</si>
  <si>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</si>
  <si>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</si>
  <si>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</si>
  <si>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</si>
  <si>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</si>
  <si>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</si>
  <si>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</si>
  <si>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</si>
  <si>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</si>
  <si>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</si>
  <si>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</si>
  <si>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</si>
  <si>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</si>
  <si>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</si>
  <si>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</si>
  <si>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</si>
  <si>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</si>
  <si>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</si>
  <si>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</si>
  <si>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</si>
  <si>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</si>
  <si>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</si>
  <si>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</si>
  <si>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</si>
  <si>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</si>
  <si>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</si>
  <si>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</si>
  <si>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</si>
  <si>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</si>
  <si>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</si>
  <si>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</si>
  <si>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</si>
  <si>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</si>
  <si>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</si>
  <si>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</si>
  <si>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</si>
  <si>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</si>
  <si>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</si>
  <si>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</si>
  <si>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</si>
  <si>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</si>
  <si>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</si>
  <si>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</si>
  <si>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</si>
  <si>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</si>
  <si>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</si>
  <si>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</si>
  <si>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</si>
  <si>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</si>
  <si>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</si>
  <si>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</si>
  <si>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</si>
  <si>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</si>
  <si>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</si>
  <si>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</si>
  <si>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</si>
  <si>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</si>
  <si>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</si>
  <si>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</si>
  <si>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</si>
  <si>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</si>
  <si>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</si>
  <si>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</si>
  <si>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</si>
  <si>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</si>
  <si>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</si>
  <si>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</si>
  <si>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</si>
  <si>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</si>
  <si>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</si>
  <si>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</si>
  <si>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</si>
  <si>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</si>
  <si>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</si>
  <si>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</si>
  <si>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</si>
  <si>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</si>
  <si>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</si>
  <si>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</si>
  <si>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</si>
  <si>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</si>
  <si>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</si>
  <si>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</si>
  <si>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</si>
  <si>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</si>
  <si>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</si>
  <si>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</si>
  <si>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</si>
  <si>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</si>
  <si>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</si>
  <si>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</si>
  <si>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</si>
  <si>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</si>
  <si>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</si>
  <si>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</si>
  <si>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</si>
  <si>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</si>
  <si>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</si>
  <si>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</si>
  <si>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</si>
  <si>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</si>
  <si>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</si>
  <si>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</si>
  <si>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</si>
  <si>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</si>
  <si>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</si>
  <si>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</si>
  <si>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</si>
  <si>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</si>
  <si>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</si>
  <si>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</si>
  <si>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</si>
  <si>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</si>
  <si>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</si>
  <si>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</si>
  <si>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</si>
  <si>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</si>
  <si>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</si>
  <si>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</si>
  <si>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</si>
  <si>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</si>
  <si>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</si>
  <si>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</si>
  <si>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</si>
  <si>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</si>
  <si>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</si>
  <si>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</si>
  <si>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</si>
  <si>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</si>
  <si>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</si>
  <si>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</si>
  <si>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</si>
  <si>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</si>
  <si>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</si>
  <si>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</si>
  <si>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</si>
  <si>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</si>
  <si>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</si>
  <si>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</si>
  <si>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</si>
  <si>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</si>
  <si>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</si>
  <si>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</si>
  <si>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</si>
  <si>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</si>
  <si>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</si>
  <si>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</si>
  <si>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</si>
  <si>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</si>
  <si>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</si>
  <si>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</si>
  <si>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</si>
  <si>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</si>
  <si>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</si>
  <si>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</si>
  <si>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</si>
  <si>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</si>
  <si>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</si>
  <si>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</si>
  <si>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</si>
  <si>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</si>
  <si>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</si>
  <si>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</si>
  <si>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</si>
  <si>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</si>
  <si>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</si>
  <si>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</si>
  <si>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</si>
  <si>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</si>
  <si>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</si>
  <si>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</si>
  <si>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</si>
  <si>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</si>
  <si>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</si>
  <si>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</si>
  <si>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</si>
  <si>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</si>
  <si>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</si>
  <si>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</si>
  <si>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</si>
  <si>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</si>
  <si>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</si>
  <si>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</si>
  <si>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</si>
  <si>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</si>
  <si>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</si>
  <si>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</si>
  <si>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</si>
  <si>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</si>
  <si>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</si>
  <si>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</si>
  <si>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</si>
  <si>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</si>
  <si>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</si>
  <si>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</si>
  <si>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</si>
  <si>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</si>
  <si>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</si>
  <si>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</si>
  <si>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</si>
  <si>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</si>
  <si>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</si>
  <si>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</si>
  <si>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</si>
  <si>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</si>
  <si>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</si>
  <si>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</si>
  <si>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</si>
  <si>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</si>
  <si>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</si>
  <si>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</si>
  <si>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</si>
  <si>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</si>
  <si>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</si>
  <si>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</si>
  <si>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</si>
  <si>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</si>
  <si>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</si>
  <si>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</si>
  <si>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</si>
  <si>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</si>
  <si>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</si>
  <si>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</si>
  <si>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</si>
  <si>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</si>
  <si>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</si>
  <si>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</si>
  <si>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</si>
  <si>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</si>
  <si>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</si>
  <si>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</si>
  <si>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</si>
  <si>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</si>
  <si>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</si>
  <si>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</si>
  <si>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</si>
  <si>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</si>
  <si>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</si>
  <si>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</si>
  <si>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</si>
  <si>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</si>
  <si>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</si>
  <si>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</si>
  <si>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</si>
  <si>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</si>
  <si>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</si>
  <si>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</si>
  <si>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</si>
  <si>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</si>
  <si>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</si>
  <si>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</si>
  <si>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</si>
  <si>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</si>
  <si>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</si>
  <si>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</si>
  <si>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</si>
  <si>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</si>
  <si>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</si>
  <si>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</si>
  <si>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</si>
  <si>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</si>
  <si>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</si>
  <si>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</si>
  <si>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</si>
  <si>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</si>
  <si>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</si>
  <si>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</si>
  <si>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</si>
  <si>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</si>
  <si>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</si>
  <si>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</si>
  <si>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</si>
  <si>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</si>
  <si>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</si>
  <si>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</si>
  <si>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</si>
  <si>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</si>
  <si>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</si>
  <si>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</si>
  <si>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</si>
  <si>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</si>
  <si>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</si>
  <si>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</si>
  <si>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</si>
  <si>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</si>
  <si>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</si>
  <si>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</si>
  <si>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</si>
  <si>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</si>
  <si>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</si>
  <si>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</si>
  <si>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</si>
  <si>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</si>
  <si>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</si>
  <si>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</si>
  <si>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</si>
  <si>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</si>
  <si>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</si>
  <si>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</si>
  <si>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</si>
  <si>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</si>
  <si>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</si>
  <si>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</si>
  <si>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</si>
  <si>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</si>
  <si>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</si>
  <si>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</si>
  <si>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</si>
  <si>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</si>
  <si>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</si>
  <si>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</si>
  <si>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</si>
  <si>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</si>
  <si>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</si>
  <si>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</si>
  <si>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</si>
  <si>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</si>
  <si>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</si>
  <si>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</si>
  <si>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</si>
  <si>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</si>
  <si>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</si>
  <si>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</si>
  <si>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</si>
  <si>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</si>
  <si>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</si>
  <si>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</si>
  <si>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</si>
  <si>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</si>
  <si>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</si>
  <si>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</si>
  <si>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</si>
  <si>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</si>
  <si>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</si>
  <si>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</si>
  <si>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</si>
  <si>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</si>
  <si>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</si>
  <si>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</si>
  <si>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</si>
  <si>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</si>
  <si>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</si>
  <si>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</si>
  <si>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</si>
  <si>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</si>
  <si>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</si>
  <si>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</si>
  <si>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</si>
  <si>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</si>
  <si>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</si>
  <si>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</si>
  <si>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</si>
  <si>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</si>
  <si>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</si>
  <si>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</si>
  <si>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</si>
  <si>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</si>
  <si>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</si>
  <si>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</si>
  <si>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</si>
  <si>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</si>
  <si>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</si>
  <si>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</si>
  <si>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</si>
  <si>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</si>
  <si>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</si>
  <si>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</si>
  <si>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</si>
  <si>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</si>
  <si>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</si>
  <si>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</si>
  <si>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</si>
  <si>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</si>
  <si>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</si>
  <si>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</si>
  <si>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</si>
  <si>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</si>
  <si>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</si>
  <si>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</si>
  <si>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</si>
  <si>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</si>
  <si>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</si>
  <si>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</si>
  <si>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</si>
  <si>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</si>
  <si>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</si>
  <si>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</si>
  <si>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</si>
  <si>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</si>
  <si>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</si>
  <si>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</si>
  <si>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</si>
  <si>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</si>
  <si>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</si>
  <si>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</si>
  <si>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</si>
  <si>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</si>
  <si>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</si>
  <si>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</si>
  <si>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</si>
  <si>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</si>
  <si>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</si>
  <si>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</si>
  <si>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</si>
  <si>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</si>
  <si>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</si>
  <si>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</si>
  <si>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</si>
  <si>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</si>
  <si>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</si>
  <si>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</si>
  <si>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</si>
  <si>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</si>
  <si>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</si>
  <si>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</si>
  <si>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</si>
  <si>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</si>
  <si>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</si>
  <si>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</si>
  <si>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</si>
  <si>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</si>
  <si>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</si>
  <si>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</si>
  <si>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</si>
  <si>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</si>
  <si>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</si>
  <si>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</si>
  <si>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</si>
  <si>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</si>
  <si>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</si>
  <si>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</si>
  <si>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</si>
  <si>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</si>
  <si>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</si>
  <si>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</si>
  <si>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</si>
  <si>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</si>
  <si>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</si>
  <si>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</si>
  <si>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</si>
  <si>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</si>
  <si>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</si>
  <si>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</si>
  <si>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</si>
  <si>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</si>
  <si>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</si>
  <si>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</si>
  <si>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</si>
  <si>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</si>
  <si>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</si>
  <si>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</si>
  <si>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</si>
  <si>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</si>
  <si>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</si>
  <si>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</si>
  <si>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</si>
  <si>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</si>
  <si>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</si>
  <si>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</si>
  <si>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</si>
  <si>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</si>
  <si>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</si>
  <si>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</si>
  <si>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</si>
  <si>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</si>
  <si>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</si>
  <si>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</si>
  <si>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</si>
  <si>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</si>
  <si>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</si>
  <si>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</si>
  <si>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</si>
  <si>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</si>
  <si>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</si>
  <si>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</si>
  <si>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</si>
  <si>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</si>
  <si>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</si>
  <si>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</si>
  <si>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</si>
  <si>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</si>
  <si>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</si>
  <si>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</si>
  <si>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</si>
  <si>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</si>
  <si>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</si>
  <si>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</si>
  <si>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</si>
  <si>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</si>
  <si>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</si>
  <si>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</si>
  <si>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</si>
  <si>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</si>
  <si>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</si>
  <si>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</si>
  <si>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</si>
  <si>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</si>
  <si>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</si>
  <si>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</si>
  <si>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</si>
  <si>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</si>
  <si>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</si>
  <si>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</si>
  <si>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</si>
  <si>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</si>
  <si>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</si>
  <si>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</si>
  <si>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</si>
  <si>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</si>
  <si>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</si>
  <si>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</si>
  <si>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</si>
  <si>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</si>
  <si>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</si>
  <si>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</si>
  <si>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</si>
  <si>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</si>
  <si>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</si>
  <si>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</si>
  <si>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</si>
  <si>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</si>
  <si>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</si>
  <si>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</si>
  <si>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</si>
  <si>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</si>
  <si>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</si>
  <si>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</si>
  <si>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</si>
  <si>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</si>
  <si>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</si>
  <si>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</si>
  <si>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</si>
  <si>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</si>
  <si>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</si>
  <si>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</si>
  <si>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</si>
  <si>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</si>
  <si>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</si>
  <si>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</si>
  <si>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</si>
  <si>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</si>
  <si>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</si>
  <si>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</si>
  <si>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</si>
  <si>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</si>
  <si>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</si>
  <si>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</si>
  <si>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</si>
  <si>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</si>
  <si>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</si>
  <si>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</si>
  <si>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</si>
  <si>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</si>
  <si>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</si>
  <si>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</si>
  <si>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</si>
  <si>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</si>
  <si>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</si>
  <si>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</si>
  <si>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</si>
  <si>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</si>
  <si>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</si>
  <si>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</si>
  <si>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</si>
  <si>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</si>
  <si>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</si>
  <si>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</si>
  <si>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</si>
  <si>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</si>
  <si>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</si>
  <si>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</si>
  <si>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</si>
  <si>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</si>
  <si>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</si>
  <si>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</si>
  <si>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</si>
  <si>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</si>
  <si>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</si>
  <si>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</si>
  <si>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</si>
  <si>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</si>
  <si>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</si>
  <si>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</si>
  <si>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</si>
  <si>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</si>
  <si>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</si>
  <si>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</si>
  <si>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</si>
  <si>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</si>
  <si>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</si>
  <si>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</si>
  <si>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</si>
  <si>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</si>
  <si>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</si>
  <si>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</si>
  <si>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</si>
  <si>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</si>
  <si>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</si>
  <si>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</si>
  <si>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</si>
  <si>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</si>
  <si>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</si>
  <si>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</si>
  <si>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</si>
  <si>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</si>
  <si>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</si>
  <si>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</si>
  <si>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</si>
  <si>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</si>
  <si>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</si>
  <si>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</si>
  <si>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</si>
  <si>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</si>
  <si>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</si>
  <si>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</si>
  <si>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</si>
  <si>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</si>
  <si>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</si>
  <si>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</si>
  <si>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</si>
  <si>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</si>
  <si>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</si>
  <si>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</si>
  <si>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</si>
  <si>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</si>
  <si>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</si>
  <si>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</si>
  <si>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</si>
  <si>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</si>
  <si>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</si>
  <si>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</si>
  <si>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</si>
  <si>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</si>
  <si>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</si>
  <si>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</si>
  <si>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</si>
  <si>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</si>
  <si>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</si>
  <si>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</si>
  <si>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</si>
  <si>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</si>
  <si>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</si>
  <si>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</si>
  <si>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</si>
  <si>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</si>
  <si>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</si>
  <si>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</si>
  <si>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</si>
  <si>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</si>
  <si>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</si>
  <si>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</si>
  <si>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</si>
  <si>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</si>
  <si>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</si>
  <si>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</si>
  <si>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</si>
  <si>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</si>
  <si>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</si>
  <si>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</si>
  <si>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</si>
  <si>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</si>
  <si>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</si>
  <si>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</si>
  <si>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</si>
  <si>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</si>
  <si>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</si>
  <si>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</si>
  <si>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</si>
  <si>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</si>
  <si>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</si>
  <si>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</si>
  <si>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</si>
  <si>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</si>
  <si>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</si>
  <si>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</si>
  <si>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</si>
  <si>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</si>
  <si>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</si>
  <si>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</si>
  <si>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</si>
  <si>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</si>
  <si>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</si>
  <si>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</si>
  <si>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</si>
  <si>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</si>
  <si>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</si>
  <si>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</si>
  <si>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</si>
  <si>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</si>
  <si>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</si>
  <si>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</si>
  <si>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</si>
  <si>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</si>
  <si>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</si>
  <si>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</si>
  <si>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</si>
  <si>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</si>
  <si>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</si>
  <si>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</si>
  <si>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</si>
  <si>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</si>
  <si>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</si>
  <si>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</si>
  <si>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</si>
  <si>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</si>
  <si>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</si>
  <si>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</si>
  <si>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</si>
  <si>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</si>
  <si>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</si>
  <si>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</si>
  <si>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</si>
  <si>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</si>
  <si>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</si>
  <si>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</si>
  <si>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</si>
  <si>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</si>
  <si>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</si>
  <si>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</si>
  <si>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</si>
  <si>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</si>
  <si>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</si>
  <si>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</si>
  <si>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</si>
  <si>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</si>
  <si>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</si>
  <si>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</si>
  <si>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</si>
  <si>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</si>
  <si>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</si>
  <si>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</si>
  <si>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</si>
  <si>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</si>
  <si>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</si>
  <si>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</si>
  <si>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</si>
  <si>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</si>
  <si>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</si>
  <si>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</si>
  <si>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</si>
  <si>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</si>
  <si>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</si>
  <si>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</si>
  <si>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</si>
  <si>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</si>
  <si>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</si>
  <si>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</si>
  <si>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</si>
  <si>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</si>
  <si>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</si>
  <si>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</si>
  <si>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</si>
  <si>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</si>
  <si>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</si>
  <si>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</si>
  <si>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</si>
  <si>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</si>
  <si>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</si>
  <si>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</si>
  <si>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</si>
  <si>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</si>
  <si>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</si>
  <si>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</si>
  <si>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</si>
  <si>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</si>
  <si>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</si>
  <si>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</si>
  <si>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</si>
  <si>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</si>
  <si>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</si>
  <si>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</si>
  <si>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</si>
  <si>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</si>
  <si>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</si>
  <si>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</si>
  <si>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</si>
  <si>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</si>
  <si>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</si>
  <si>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</si>
  <si>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</si>
  <si>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</si>
  <si>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</si>
  <si>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</si>
  <si>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</si>
  <si>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</si>
  <si>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</si>
  <si>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</si>
  <si>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</si>
  <si>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</si>
  <si>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</si>
  <si>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</si>
  <si>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</si>
  <si>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</si>
  <si>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</si>
  <si>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</si>
  <si>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</si>
  <si>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</si>
  <si>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</si>
  <si>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</si>
  <si>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</si>
  <si>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</si>
  <si>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</si>
  <si>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</si>
  <si>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</si>
  <si>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</si>
  <si>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</si>
  <si>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</si>
  <si>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</si>
  <si>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</si>
  <si>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</si>
  <si>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</si>
  <si>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</si>
  <si>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</si>
  <si>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</si>
  <si>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</si>
  <si>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</si>
  <si>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</si>
  <si>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</si>
  <si>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</si>
  <si>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</si>
  <si>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</si>
  <si>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</si>
  <si>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</si>
  <si>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</si>
  <si>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</si>
  <si>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</si>
  <si>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</si>
  <si>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</si>
  <si>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</si>
  <si>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</si>
  <si>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</si>
  <si>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</si>
  <si>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</si>
  <si>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</si>
  <si>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</si>
  <si>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</si>
  <si>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</si>
  <si>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</si>
  <si>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</si>
  <si>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</si>
  <si>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</si>
  <si>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</si>
  <si>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</si>
  <si>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</si>
  <si>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</si>
  <si>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</si>
  <si>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</si>
  <si>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</si>
  <si>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</si>
  <si>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</si>
  <si>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</si>
  <si>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</si>
  <si>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</si>
  <si>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</si>
  <si>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</si>
  <si>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</si>
  <si>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</si>
  <si>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</si>
  <si>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</si>
  <si>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</si>
  <si>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</si>
  <si>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</si>
  <si>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</si>
  <si>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</si>
  <si>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</si>
  <si>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</si>
  <si>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</si>
  <si>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</si>
  <si>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</si>
  <si>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</si>
  <si>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</si>
  <si>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</si>
  <si>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</si>
  <si>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</si>
  <si>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</si>
  <si>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</si>
  <si>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</si>
  <si>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</si>
  <si>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</si>
  <si>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</si>
  <si>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</si>
  <si>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</si>
  <si>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</si>
  <si>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</si>
  <si>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</si>
  <si>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</si>
  <si>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</si>
  <si>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</si>
  <si>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</si>
  <si>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</si>
  <si>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</si>
  <si>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</si>
  <si>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</si>
  <si>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</si>
  <si>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</si>
  <si>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</si>
  <si>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</si>
  <si>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</si>
  <si>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</si>
  <si>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</si>
  <si>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</si>
  <si>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</si>
  <si>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</si>
  <si>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</si>
  <si>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</si>
  <si>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</si>
  <si>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</si>
  <si>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</si>
  <si>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</si>
  <si>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</si>
  <si>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</si>
  <si>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</si>
  <si>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</si>
  <si>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</si>
  <si>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</si>
  <si>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</si>
  <si>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</si>
  <si>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</si>
  <si>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</si>
  <si>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</si>
  <si>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</si>
  <si>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</si>
  <si>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</si>
  <si>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</si>
  <si>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</si>
  <si>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</si>
  <si>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</si>
  <si>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</si>
  <si>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</si>
  <si>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</si>
  <si>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</si>
  <si>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</si>
  <si>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</si>
  <si>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</si>
  <si>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</si>
  <si>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</si>
  <si>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</si>
  <si>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</si>
  <si>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</si>
  <si>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</si>
  <si>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</si>
  <si>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</si>
  <si>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</si>
  <si>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</si>
  <si>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</si>
  <si>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</si>
  <si>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</si>
  <si>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</si>
  <si>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</si>
  <si>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</si>
  <si>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</si>
  <si>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</si>
  <si>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</si>
  <si>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</si>
  <si>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</si>
  <si>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</si>
  <si>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</si>
  <si>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</si>
  <si>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</si>
  <si>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</si>
  <si>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</si>
  <si>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</si>
  <si>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</si>
  <si>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</si>
  <si>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</si>
  <si>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</si>
  <si>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</si>
  <si>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</si>
  <si>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</si>
  <si>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</si>
  <si>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</si>
  <si>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</si>
  <si>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</si>
  <si>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</si>
  <si>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</si>
  <si>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</si>
  <si>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</si>
  <si>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</si>
  <si>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</si>
  <si>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</si>
  <si>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</si>
  <si>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</si>
  <si>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</si>
  <si>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</si>
  <si>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</si>
  <si>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</si>
  <si>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</si>
  <si>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</si>
  <si>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</si>
  <si>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</si>
  <si>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</si>
  <si>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</si>
  <si>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</si>
  <si>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</si>
  <si>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</si>
  <si>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</si>
  <si>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</si>
  <si>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</si>
  <si>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</si>
  <si>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</si>
  <si>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</si>
  <si>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</si>
  <si>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</si>
  <si>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</si>
  <si>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</si>
  <si>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</si>
  <si>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</si>
  <si>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</si>
  <si>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</si>
  <si>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</si>
  <si>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</si>
  <si>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</si>
  <si>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</si>
  <si>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</si>
  <si>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</si>
  <si>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</si>
  <si>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</si>
  <si>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</si>
  <si>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</si>
  <si>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</si>
  <si>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</si>
  <si>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</si>
  <si>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</si>
  <si>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</si>
  <si>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</si>
  <si>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</si>
  <si>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</si>
  <si>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</si>
  <si>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</si>
  <si>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</si>
  <si>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</si>
  <si>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</si>
  <si>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</si>
  <si>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</si>
  <si>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</si>
  <si>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</si>
  <si>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</si>
  <si>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</si>
  <si>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</si>
  <si>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</si>
  <si>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</si>
  <si>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</si>
  <si>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</si>
  <si>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</si>
  <si>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</si>
  <si>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</si>
  <si>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</si>
  <si>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</si>
  <si>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</si>
  <si>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</si>
  <si>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</si>
  <si>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</si>
  <si>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</si>
  <si>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</si>
  <si>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</si>
  <si>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</si>
  <si>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</si>
  <si>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</si>
  <si>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</si>
  <si>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</si>
  <si>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</si>
  <si>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</si>
  <si>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</si>
  <si>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</si>
  <si>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</si>
  <si>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</si>
  <si>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</si>
  <si>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</si>
  <si>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</si>
  <si>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</si>
  <si>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</si>
  <si>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</si>
  <si>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</si>
  <si>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</si>
  <si>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</si>
  <si>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</si>
  <si>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</si>
  <si>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</si>
  <si>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</si>
  <si>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</si>
  <si>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</si>
  <si>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</si>
  <si>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</si>
  <si>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</si>
  <si>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</si>
  <si>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</si>
  <si>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</si>
  <si>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</si>
  <si>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</si>
  <si>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</si>
  <si>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</si>
  <si>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</si>
  <si>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</si>
  <si>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</si>
  <si>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</si>
  <si>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</si>
  <si>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</si>
  <si>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</si>
  <si>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</si>
  <si>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</si>
  <si>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</si>
  <si>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</si>
  <si>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</si>
  <si>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</si>
  <si>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</si>
  <si>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</si>
  <si>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</si>
  <si>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</si>
  <si>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</si>
  <si>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</si>
  <si>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</si>
  <si>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</si>
  <si>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</si>
  <si>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</si>
  <si>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</si>
  <si>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</si>
  <si>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</si>
  <si>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</si>
  <si>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</si>
  <si>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</si>
  <si>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</si>
  <si>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</si>
  <si>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</si>
  <si>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</si>
  <si>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</si>
  <si>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</si>
  <si>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</si>
  <si>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</si>
  <si>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</si>
  <si>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</si>
  <si>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</si>
  <si>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</si>
  <si>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</si>
  <si>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</si>
  <si>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</si>
  <si>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</si>
  <si>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</si>
  <si>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</si>
  <si>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</si>
  <si>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</si>
  <si>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</si>
  <si>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</si>
  <si>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</si>
  <si>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</si>
  <si>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</si>
  <si>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</si>
  <si>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</si>
  <si>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</si>
  <si>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</si>
  <si>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</si>
  <si>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</si>
  <si>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</si>
  <si>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</si>
  <si>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</si>
  <si>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</si>
  <si>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</si>
  <si>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</si>
  <si>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</si>
  <si>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</si>
  <si>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</si>
  <si>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</si>
  <si>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</si>
  <si>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</si>
  <si>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</si>
  <si>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</si>
  <si>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</si>
  <si>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</si>
  <si>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</si>
  <si>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</si>
  <si>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</si>
  <si>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</si>
  <si>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</si>
  <si>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</si>
  <si>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</si>
  <si>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</si>
  <si>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</si>
  <si>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</si>
  <si>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</si>
  <si>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</si>
  <si>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</si>
  <si>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</si>
  <si>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</si>
  <si>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</si>
  <si>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</si>
  <si>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</si>
  <si>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</si>
  <si>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</si>
  <si>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</si>
  <si>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</si>
  <si>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</si>
  <si>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</si>
  <si>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</si>
  <si>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</si>
  <si>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</si>
  <si>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</si>
  <si>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</si>
  <si>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</si>
  <si>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</si>
  <si>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</si>
  <si>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</si>
  <si>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</si>
  <si>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</si>
  <si>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</si>
  <si>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</si>
  <si>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</si>
  <si>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</si>
  <si>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</si>
  <si>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</si>
  <si>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</si>
  <si>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</si>
  <si>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</si>
  <si>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</si>
  <si>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</si>
  <si>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</si>
  <si>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</si>
  <si>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</si>
  <si>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</si>
  <si>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</si>
  <si>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</si>
  <si>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</si>
  <si>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</si>
  <si>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</si>
  <si>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</si>
  <si>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</si>
  <si>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</si>
  <si>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</si>
  <si>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</si>
  <si>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</si>
  <si>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</si>
  <si>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</si>
  <si>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</si>
  <si>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</si>
  <si>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</si>
  <si>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</si>
  <si>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</si>
  <si>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</si>
  <si>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</si>
  <si>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</si>
  <si>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</si>
  <si>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</si>
  <si>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</si>
  <si>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</si>
  <si>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</si>
  <si>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</si>
  <si>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</si>
  <si>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</si>
  <si>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</si>
  <si>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</si>
  <si>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</si>
  <si>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</si>
  <si>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</si>
  <si>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</si>
  <si>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</si>
  <si>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</si>
  <si>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</si>
  <si>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</si>
  <si>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</si>
  <si>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</si>
  <si>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</si>
  <si>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</si>
  <si>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</si>
  <si>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</si>
  <si>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</si>
  <si>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</si>
  <si>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</si>
  <si>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</si>
  <si>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</si>
  <si>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</si>
  <si>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</si>
  <si>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</si>
  <si>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</si>
  <si>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</si>
  <si>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</si>
  <si>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</si>
  <si>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</si>
  <si>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</si>
  <si>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</si>
  <si>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</si>
  <si>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</si>
  <si>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</si>
  <si>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</si>
  <si>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</si>
  <si>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</si>
  <si>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</si>
  <si>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</si>
  <si>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</si>
  <si>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</si>
  <si>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</si>
  <si>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</si>
  <si>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</si>
  <si>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</si>
  <si>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</si>
  <si>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</si>
  <si>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</si>
  <si>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</si>
  <si>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</si>
  <si>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</si>
  <si>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</si>
  <si>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</si>
  <si>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</si>
  <si>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</si>
  <si>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</si>
  <si>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</si>
  <si>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</si>
  <si>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</si>
  <si>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</si>
  <si>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</si>
  <si>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</si>
  <si>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</si>
  <si>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</si>
  <si>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</si>
  <si>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</si>
  <si>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</si>
  <si>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</si>
  <si>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</si>
  <si>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</si>
  <si>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</si>
  <si>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</si>
  <si>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</si>
  <si>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</si>
  <si>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</si>
  <si>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</si>
  <si>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</si>
  <si>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</si>
  <si>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</si>
  <si>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</si>
  <si>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</si>
  <si>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</si>
  <si>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</si>
  <si>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</si>
  <si>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</si>
  <si>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</si>
  <si>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</si>
  <si>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</si>
  <si>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</si>
  <si>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</si>
  <si>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</si>
  <si>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</si>
  <si>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</si>
  <si>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</si>
  <si>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</si>
  <si>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</si>
  <si>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</si>
  <si>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</si>
  <si>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</si>
  <si>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</si>
  <si>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</si>
  <si>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</si>
  <si>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</si>
  <si>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</si>
  <si>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</si>
  <si>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</si>
  <si>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</si>
  <si>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</si>
  <si>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</si>
  <si>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</si>
  <si>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</si>
  <si>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</si>
  <si>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</si>
  <si>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</si>
  <si>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</si>
  <si>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</si>
  <si>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</si>
  <si>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</si>
  <si>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</si>
  <si>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</si>
  <si>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</si>
  <si>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</si>
  <si>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</si>
  <si>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</si>
  <si>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</si>
  <si>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</si>
  <si>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</si>
  <si>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</si>
  <si>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</si>
  <si>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</si>
  <si>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</si>
  <si>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</si>
  <si>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</si>
  <si>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</si>
  <si>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</si>
  <si>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</si>
  <si>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</si>
  <si>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</si>
  <si>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</si>
  <si>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</si>
  <si>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</si>
  <si>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</si>
  <si>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</si>
  <si>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</si>
  <si>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</si>
  <si>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</si>
  <si>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</si>
  <si>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</si>
  <si>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</si>
  <si>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</si>
  <si>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</si>
  <si>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</si>
  <si>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</si>
  <si>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</si>
  <si>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</si>
  <si>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</si>
  <si>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</si>
  <si>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</si>
  <si>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</si>
  <si>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</si>
  <si>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</si>
  <si>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</si>
  <si>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</si>
  <si>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</si>
  <si>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</si>
  <si>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</si>
  <si>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</si>
  <si>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</si>
  <si>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</si>
  <si>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</si>
  <si>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</si>
  <si>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</si>
  <si>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</si>
  <si>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</si>
  <si>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</si>
  <si>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</si>
  <si>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</si>
  <si>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</si>
  <si>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</si>
  <si>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</si>
  <si>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</si>
  <si>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</si>
  <si>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</si>
  <si>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</si>
  <si>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</si>
  <si>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</si>
  <si>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</si>
  <si>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</si>
  <si>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</si>
  <si>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</si>
  <si>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</si>
  <si>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</si>
  <si>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</si>
  <si>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</si>
  <si>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</si>
  <si>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</si>
  <si>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</si>
  <si>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</si>
  <si>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</si>
  <si>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</si>
  <si>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</si>
  <si>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</si>
  <si>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</si>
  <si>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</si>
  <si>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</si>
  <si>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</si>
  <si>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</si>
  <si>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</si>
  <si>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</si>
  <si>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</si>
  <si>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</si>
  <si>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</si>
  <si>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</si>
  <si>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</si>
  <si>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</si>
  <si>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</si>
  <si>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</si>
  <si>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</si>
  <si>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</si>
  <si>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</si>
  <si>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</si>
  <si>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</si>
  <si>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</si>
  <si>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</si>
  <si>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</si>
  <si>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</si>
  <si>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</si>
  <si>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</si>
  <si>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</si>
  <si>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</si>
  <si>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</si>
  <si>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</si>
  <si>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</si>
  <si>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</si>
  <si>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</si>
  <si>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</si>
  <si>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</si>
  <si>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</si>
  <si>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</si>
  <si>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</si>
  <si>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</si>
  <si>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</si>
  <si>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</si>
  <si>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</si>
  <si>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</si>
  <si>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</si>
  <si>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</si>
  <si>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</si>
  <si>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</si>
  <si>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</si>
  <si>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</si>
  <si>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</si>
  <si>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</si>
  <si>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</si>
  <si>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</si>
  <si>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</si>
  <si>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</si>
  <si>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</si>
  <si>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</si>
  <si>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</si>
  <si>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</si>
  <si>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</si>
  <si>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</si>
  <si>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</si>
  <si>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</si>
  <si>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</si>
  <si>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</si>
  <si>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</si>
  <si>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</si>
  <si>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</si>
  <si>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</si>
  <si>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</si>
  <si>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</si>
  <si>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</si>
  <si>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</si>
  <si>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</si>
  <si>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</si>
  <si>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</si>
  <si>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</si>
  <si>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</si>
  <si>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</si>
  <si>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</si>
  <si>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</si>
  <si>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</si>
  <si>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</si>
  <si>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</si>
  <si>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</si>
  <si>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</si>
  <si>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</si>
  <si>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</si>
  <si>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</si>
  <si>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</si>
  <si>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</si>
  <si>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</si>
  <si>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</si>
  <si>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</si>
  <si>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</si>
  <si>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</si>
  <si>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</si>
  <si>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</si>
  <si>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</si>
  <si>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</si>
  <si>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</si>
  <si>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</si>
  <si>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</si>
  <si>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</si>
  <si>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</si>
  <si>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</si>
  <si>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</si>
  <si>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</si>
  <si>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</si>
  <si>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</si>
  <si>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</si>
  <si>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</si>
  <si>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</si>
  <si>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</si>
  <si>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</si>
  <si>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</si>
  <si>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</si>
  <si>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</si>
  <si>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</si>
  <si>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</si>
  <si>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</si>
  <si>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</si>
  <si>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</si>
  <si>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</si>
  <si>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</si>
  <si>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</si>
  <si>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</si>
  <si>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</si>
  <si>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</si>
  <si>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</si>
  <si>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</si>
  <si>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</si>
  <si>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</si>
  <si>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</si>
  <si>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</si>
  <si>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</si>
  <si>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</si>
  <si>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</si>
  <si>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</si>
  <si>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</si>
  <si>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</si>
  <si>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</si>
  <si>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</si>
  <si>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</si>
  <si>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</si>
  <si>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</si>
  <si>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</si>
  <si>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</si>
  <si>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</si>
  <si>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</si>
  <si>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</si>
  <si>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</si>
  <si>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</si>
  <si>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</si>
  <si>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</si>
  <si>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</si>
  <si>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</si>
  <si>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</si>
  <si>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</si>
  <si>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</si>
  <si>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</si>
  <si>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</si>
  <si>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</si>
  <si>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</si>
  <si>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</si>
  <si>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</si>
  <si>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</si>
  <si>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</si>
  <si>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</si>
  <si>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</si>
  <si>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</si>
  <si>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</si>
  <si>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</si>
  <si>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</si>
  <si>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</si>
  <si>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</si>
  <si>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</si>
  <si>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</si>
  <si>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</si>
  <si>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</si>
  <si>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</si>
  <si>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</si>
  <si>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</si>
  <si>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</si>
  <si>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</si>
  <si>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</si>
  <si>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</si>
  <si>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</si>
  <si>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</si>
  <si>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</si>
  <si>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</si>
  <si>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</si>
  <si>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</si>
  <si>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</si>
  <si>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</si>
  <si>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</si>
  <si>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</si>
  <si>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</si>
  <si>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</si>
  <si>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</si>
  <si>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</si>
  <si>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</si>
  <si>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</si>
  <si>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</si>
  <si>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</si>
  <si>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</si>
  <si>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</si>
  <si>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</si>
  <si>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</si>
  <si>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</si>
  <si>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</si>
  <si>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</si>
  <si>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</si>
  <si>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</si>
  <si>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</si>
  <si>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</si>
  <si>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</si>
  <si>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</si>
  <si>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</si>
  <si>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</si>
  <si>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</si>
  <si>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</si>
  <si>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</si>
  <si>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</si>
  <si>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</si>
  <si>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</si>
  <si>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</si>
  <si>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</si>
  <si>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</si>
  <si>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</si>
  <si>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</si>
  <si>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</si>
  <si>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</si>
  <si>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</si>
  <si>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</si>
  <si>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</si>
  <si>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</si>
  <si>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</si>
  <si>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</si>
  <si>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</si>
  <si>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</si>
  <si>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</si>
  <si>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</si>
  <si>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</si>
  <si>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</si>
  <si>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</si>
  <si>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</si>
  <si>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</si>
  <si>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</si>
  <si>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</si>
  <si>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</si>
  <si>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</si>
  <si>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</si>
  <si>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</si>
  <si>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</si>
  <si>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</si>
  <si>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</si>
  <si>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</si>
  <si>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</si>
  <si>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</si>
  <si>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</si>
  <si>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</si>
  <si>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</si>
  <si>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</si>
  <si>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</si>
  <si>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</si>
  <si>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</si>
  <si>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</si>
  <si>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</si>
  <si>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</si>
  <si>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</si>
  <si>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</si>
  <si>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</si>
  <si>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</si>
  <si>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</si>
  <si>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</si>
  <si>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</si>
  <si>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</si>
  <si>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</si>
  <si>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</si>
  <si>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</si>
  <si>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</si>
  <si>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</si>
  <si>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</si>
  <si>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</si>
  <si>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</si>
  <si>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</si>
  <si>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</si>
  <si>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</si>
  <si>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</si>
  <si>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</si>
  <si>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</si>
  <si>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</si>
  <si>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</si>
  <si>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</si>
  <si>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</si>
  <si>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</si>
  <si>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</si>
  <si>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</si>
  <si>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</si>
  <si>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</si>
  <si>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</si>
  <si>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</si>
  <si>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</si>
  <si>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</si>
  <si>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</si>
  <si>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</si>
  <si>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</si>
  <si>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</si>
  <si>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</si>
  <si>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</si>
  <si>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</si>
  <si>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</si>
  <si>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</si>
  <si>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</si>
  <si>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</si>
  <si>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</si>
  <si>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</si>
  <si>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</si>
  <si>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</si>
  <si>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</si>
  <si>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</si>
  <si>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</si>
  <si>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</si>
  <si>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</si>
  <si>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</si>
  <si>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</si>
  <si>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</si>
  <si>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</si>
  <si>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</si>
  <si>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</si>
  <si>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</si>
  <si>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</si>
  <si>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</si>
  <si>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</si>
  <si>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</si>
  <si>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</si>
  <si>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</si>
  <si>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</si>
  <si>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</si>
  <si>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</si>
  <si>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</si>
  <si>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</si>
  <si>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</si>
  <si>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</si>
  <si>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</si>
  <si>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</si>
  <si>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</si>
  <si>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</si>
  <si>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</si>
  <si>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</si>
  <si>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</si>
  <si>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</si>
  <si>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</si>
  <si>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</si>
  <si>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</si>
  <si>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</si>
  <si>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</si>
  <si>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</si>
  <si>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</si>
  <si>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</si>
  <si>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</si>
  <si>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</si>
  <si>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</si>
  <si>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</si>
  <si>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</si>
  <si>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</si>
  <si>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</si>
  <si>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</si>
  <si>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</si>
  <si>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</si>
  <si>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</si>
  <si>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</si>
  <si>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</si>
  <si>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</si>
  <si>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</si>
  <si>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</si>
  <si>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</si>
  <si>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</si>
  <si>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</si>
  <si>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</si>
  <si>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</si>
  <si>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</si>
  <si>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</si>
  <si>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</si>
  <si>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</si>
  <si>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</si>
  <si>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</si>
  <si>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</si>
  <si>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</si>
  <si>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</si>
  <si>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</si>
  <si>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</si>
  <si>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</si>
  <si>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</si>
  <si>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</si>
  <si>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</si>
  <si>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</si>
  <si>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</si>
  <si>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</si>
  <si>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</si>
  <si>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</si>
  <si>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</si>
  <si>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</si>
  <si>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</si>
  <si>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</si>
  <si>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</si>
  <si>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</si>
  <si>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</si>
  <si>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</si>
  <si>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</si>
  <si>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</si>
  <si>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</si>
  <si>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</si>
  <si>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</si>
  <si>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</si>
  <si>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</si>
  <si>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</si>
  <si>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</si>
  <si>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</si>
  <si>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</si>
  <si>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</si>
  <si>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</si>
  <si>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</si>
  <si>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</si>
  <si>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</si>
  <si>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</si>
  <si>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</si>
  <si>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</si>
  <si>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</si>
  <si>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</si>
  <si>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</si>
  <si>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</si>
  <si>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</si>
  <si>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</si>
  <si>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</si>
  <si>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</si>
  <si>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</si>
  <si>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</si>
  <si>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</si>
  <si>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</si>
  <si>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</si>
  <si>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</si>
  <si>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</si>
  <si>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</si>
  <si>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</si>
  <si>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</si>
  <si>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</si>
  <si>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</si>
  <si>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</si>
  <si>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</si>
  <si>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</si>
  <si>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</si>
  <si>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</si>
  <si>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</si>
  <si>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</si>
  <si>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</si>
  <si>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</si>
  <si>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</si>
  <si>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</si>
  <si>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</si>
  <si>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</si>
  <si>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</si>
  <si>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</si>
  <si>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</si>
  <si>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</si>
  <si>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</si>
  <si>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</si>
  <si>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</si>
  <si>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</si>
  <si>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</si>
  <si>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</si>
  <si>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</si>
  <si>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</si>
  <si>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</si>
  <si>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</si>
  <si>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</si>
  <si>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</si>
  <si>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</si>
  <si>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</si>
  <si>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</si>
  <si>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</si>
  <si>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</si>
  <si>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</si>
  <si>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</si>
  <si>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</si>
  <si>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</si>
  <si>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</si>
  <si>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</si>
  <si>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</si>
  <si>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</si>
  <si>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</si>
  <si>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</si>
  <si>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</si>
  <si>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</si>
  <si>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</si>
  <si>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</si>
  <si>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</si>
  <si>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</si>
  <si>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</si>
  <si>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</si>
  <si>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</si>
  <si>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</si>
  <si>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</si>
  <si>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</si>
  <si>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</si>
  <si>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</si>
  <si>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</si>
  <si>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</si>
  <si>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</si>
  <si>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</si>
  <si>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</si>
  <si>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</si>
  <si>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</si>
  <si>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</si>
  <si>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</si>
  <si>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</si>
  <si>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</si>
  <si>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</si>
  <si>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</si>
  <si>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</si>
  <si>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</si>
  <si>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</si>
  <si>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</si>
  <si>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</si>
  <si>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</si>
  <si>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</si>
  <si>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</si>
  <si>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</si>
  <si>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</si>
  <si>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</si>
  <si>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</si>
  <si>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</si>
  <si>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</si>
  <si>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</si>
  <si>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</si>
  <si>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</si>
  <si>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</si>
  <si>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</si>
  <si>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</si>
  <si>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</si>
  <si>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</si>
  <si>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</si>
  <si>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</si>
  <si>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</si>
  <si>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</si>
  <si>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</si>
  <si>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</si>
  <si>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</si>
  <si>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</si>
  <si>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</si>
  <si>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</si>
  <si>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</si>
  <si>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</si>
  <si>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</si>
  <si>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</si>
  <si>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</si>
  <si>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</si>
  <si>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</si>
  <si>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</si>
  <si>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</si>
  <si>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</si>
  <si>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</si>
  <si>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</si>
  <si>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</si>
  <si>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</si>
  <si>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</si>
  <si>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</si>
  <si>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</si>
  <si>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</si>
  <si>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</si>
  <si>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</si>
  <si>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</si>
  <si>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</si>
  <si>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</si>
  <si>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</si>
  <si>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</si>
  <si>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</si>
  <si>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</si>
  <si>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</si>
  <si>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</si>
  <si>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</si>
  <si>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</si>
  <si>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</si>
  <si>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</si>
  <si>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</si>
  <si>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</si>
  <si>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</si>
  <si>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</si>
  <si>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</si>
  <si>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</si>
  <si>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</si>
  <si>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</si>
  <si>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</si>
  <si>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</si>
  <si>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</si>
  <si>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</si>
  <si>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</si>
  <si>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</si>
  <si>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</si>
  <si>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</si>
  <si>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</si>
  <si>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</si>
  <si>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</si>
  <si>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</si>
  <si>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</si>
  <si>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</si>
  <si>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</si>
  <si>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</si>
  <si>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</si>
  <si>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</si>
  <si>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</si>
  <si>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</si>
  <si>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</si>
  <si>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</si>
  <si>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</si>
  <si>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</si>
  <si>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</si>
  <si>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</si>
  <si>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</si>
  <si>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</si>
  <si>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</si>
  <si>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</si>
  <si>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</si>
  <si>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</si>
  <si>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</si>
  <si>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</si>
  <si>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</si>
  <si>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</si>
  <si>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</si>
  <si>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</si>
  <si>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</si>
  <si>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</si>
  <si>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</si>
  <si>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</si>
  <si>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</si>
  <si>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</si>
  <si>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</si>
  <si>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</si>
  <si>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</si>
  <si>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</si>
  <si>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</si>
  <si>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</si>
  <si>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</si>
  <si>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</si>
  <si>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</si>
  <si>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</si>
  <si>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</si>
  <si>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</si>
  <si>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</si>
  <si>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</si>
  <si>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</si>
  <si>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</si>
  <si>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</si>
  <si>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</si>
  <si>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</si>
  <si>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</si>
  <si>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</si>
  <si>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</si>
  <si>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</si>
  <si>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</si>
  <si>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</si>
  <si>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</si>
  <si>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</si>
  <si>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</si>
  <si>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</si>
  <si>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</si>
  <si>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</si>
  <si>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</si>
  <si>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</si>
  <si>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</si>
  <si>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</si>
  <si>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</si>
  <si>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</si>
  <si>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</si>
  <si>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</si>
  <si>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</si>
  <si>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</si>
  <si>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</si>
  <si>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</si>
  <si>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</si>
  <si>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</si>
  <si>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</si>
  <si>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</si>
  <si>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</si>
  <si>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</si>
  <si>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</si>
  <si>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</si>
  <si>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</si>
  <si>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</si>
  <si>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</si>
  <si>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</si>
  <si>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</si>
  <si>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</si>
  <si>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</si>
  <si>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</si>
  <si>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</si>
  <si>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</si>
  <si>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</si>
  <si>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</si>
  <si>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</si>
  <si>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</si>
  <si>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</si>
  <si>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</si>
  <si>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</si>
  <si>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</si>
  <si>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</si>
  <si>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</si>
  <si>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</si>
  <si>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</si>
  <si>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</si>
  <si>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</si>
  <si>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</si>
  <si>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</si>
  <si>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</si>
  <si>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</si>
  <si>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</si>
  <si>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</si>
  <si>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</si>
  <si>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</si>
  <si>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</si>
  <si>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</si>
  <si>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</si>
  <si>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</si>
  <si>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</si>
  <si>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</si>
  <si>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</si>
  <si>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</si>
  <si>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</si>
  <si>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</si>
  <si>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</si>
  <si>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</si>
  <si>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</si>
  <si>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</si>
  <si>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</si>
  <si>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</si>
  <si>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</si>
  <si>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</si>
  <si>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</si>
  <si>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</si>
  <si>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</si>
  <si>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</si>
  <si>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</si>
  <si>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</si>
  <si>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</si>
  <si>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</si>
  <si>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</si>
  <si>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</si>
  <si>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</si>
  <si>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</si>
  <si>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</si>
  <si>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</si>
  <si>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</si>
  <si>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</si>
  <si>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</si>
  <si>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</si>
  <si>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</si>
  <si>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</si>
  <si>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</si>
  <si>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</si>
  <si>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</si>
  <si>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</si>
  <si>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</si>
  <si>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</si>
  <si>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</si>
  <si>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</si>
  <si>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</si>
  <si>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</si>
  <si>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</si>
  <si>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</si>
  <si>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</si>
  <si>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</si>
  <si>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</si>
  <si>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</si>
  <si>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</si>
  <si>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</si>
  <si>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</si>
  <si>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</si>
  <si>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</si>
  <si>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</si>
  <si>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</si>
  <si>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</si>
  <si>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</si>
  <si>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</si>
  <si>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</si>
  <si>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</si>
  <si>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</si>
  <si>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</si>
  <si>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</si>
  <si>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</si>
  <si>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</si>
  <si>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</si>
  <si>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</si>
  <si>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</si>
  <si>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</si>
  <si>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</si>
  <si>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</si>
  <si>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</si>
  <si>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</si>
  <si>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</si>
  <si>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</si>
  <si>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</si>
  <si>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</si>
  <si>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</si>
  <si>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</si>
  <si>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</si>
  <si>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</si>
  <si>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</si>
  <si>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</si>
  <si>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</si>
  <si>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</si>
  <si>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</si>
  <si>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</si>
  <si>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</si>
  <si>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</si>
  <si>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</si>
  <si>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</si>
  <si>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</si>
  <si>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</si>
  <si>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</si>
  <si>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</si>
  <si>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</si>
  <si>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</si>
  <si>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</si>
  <si>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</si>
  <si>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</si>
  <si>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</si>
  <si>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</si>
  <si>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</si>
  <si>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</si>
  <si>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</si>
  <si>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</si>
  <si>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</si>
  <si>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</si>
  <si>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</si>
  <si>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</si>
  <si>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</si>
  <si>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</si>
  <si>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</si>
  <si>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</si>
  <si>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</si>
  <si>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</si>
  <si>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</si>
  <si>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</si>
  <si>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</si>
  <si>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</si>
  <si>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</si>
  <si>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</si>
  <si>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</si>
  <si>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</si>
  <si>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</si>
  <si>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</si>
  <si>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</si>
  <si>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</si>
  <si>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</si>
  <si>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</si>
  <si>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</si>
  <si>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</si>
  <si>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</si>
  <si>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</si>
  <si>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</si>
  <si>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</si>
  <si>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</si>
  <si>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</si>
  <si>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</si>
  <si>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</si>
  <si>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</si>
  <si>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</si>
  <si>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</si>
  <si>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</si>
  <si>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</si>
  <si>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</si>
  <si>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</si>
  <si>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</si>
  <si>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</si>
  <si>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</si>
  <si>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</si>
  <si>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</si>
  <si>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</si>
  <si>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</si>
  <si>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</si>
  <si>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</si>
  <si>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</si>
  <si>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</si>
  <si>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</si>
  <si>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</si>
  <si>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</si>
  <si>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</si>
  <si>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</si>
  <si>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</si>
  <si>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</si>
  <si>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</si>
  <si>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</si>
  <si>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</si>
  <si>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</si>
  <si>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</si>
  <si>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</si>
  <si>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</si>
  <si>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</si>
  <si>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</si>
  <si>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</si>
  <si>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</si>
  <si>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</si>
  <si>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</si>
  <si>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</si>
  <si>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</si>
  <si>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</si>
  <si>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</si>
  <si>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</si>
  <si>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</si>
  <si>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</si>
  <si>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</si>
  <si>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</si>
  <si>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</si>
  <si>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</si>
  <si>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</si>
  <si>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</si>
  <si>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</si>
  <si>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</si>
  <si>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</si>
  <si>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</si>
  <si>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</si>
  <si>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</si>
  <si>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</si>
  <si>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</si>
  <si>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</si>
  <si>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</si>
  <si>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</si>
  <si>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</si>
  <si>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</si>
  <si>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</si>
  <si>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</si>
  <si>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</si>
  <si>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</si>
  <si>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</si>
  <si>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</si>
  <si>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</si>
  <si>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</si>
  <si>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</si>
  <si>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</si>
  <si>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</si>
  <si>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</si>
  <si>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</si>
  <si>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</si>
  <si>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</si>
  <si>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</si>
  <si>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</si>
  <si>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</si>
  <si>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</si>
  <si>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</si>
  <si>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</si>
  <si>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</si>
  <si>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</si>
  <si>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</si>
  <si>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</si>
  <si>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</si>
  <si>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</si>
  <si>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</si>
  <si>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</si>
  <si>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</si>
  <si>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</si>
  <si>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</si>
  <si>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</si>
  <si>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</si>
  <si>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</si>
  <si>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</si>
  <si>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</si>
  <si>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</si>
  <si>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</si>
  <si>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</si>
  <si>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</si>
  <si>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</si>
  <si>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</si>
  <si>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</si>
  <si>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</si>
  <si>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</si>
  <si>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</si>
  <si>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</si>
  <si>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</si>
  <si>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</si>
  <si>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</si>
  <si>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</si>
  <si>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</si>
  <si>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</si>
  <si>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</si>
  <si>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</si>
  <si>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</si>
  <si>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</si>
  <si>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</si>
  <si>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</si>
  <si>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</si>
  <si>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</si>
  <si>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</si>
  <si>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</si>
  <si>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</si>
  <si>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</si>
  <si>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</si>
  <si>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</si>
  <si>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</si>
  <si>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</si>
  <si>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</si>
  <si>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</si>
  <si>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</si>
  <si>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</si>
  <si>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</si>
  <si>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</si>
  <si>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</si>
  <si>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</si>
  <si>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</si>
  <si>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</si>
  <si>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</si>
  <si>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</si>
  <si>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</si>
  <si>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</si>
  <si>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</si>
  <si>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</si>
  <si>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</si>
  <si>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</si>
  <si>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</si>
  <si>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</si>
  <si>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</si>
  <si>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</si>
  <si>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</si>
  <si>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</si>
  <si>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</si>
  <si>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</si>
  <si>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</si>
  <si>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</si>
  <si>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</si>
  <si>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</si>
  <si>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</si>
  <si>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</si>
  <si>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</si>
  <si>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</si>
  <si>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</si>
  <si>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</si>
  <si>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</si>
  <si>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</si>
  <si>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</si>
  <si>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</si>
  <si>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</si>
  <si>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</si>
  <si>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</si>
  <si>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</si>
  <si>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</si>
  <si>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</si>
  <si>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</si>
  <si>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</si>
  <si>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</si>
  <si>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</si>
  <si>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</si>
  <si>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</si>
  <si>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</si>
  <si>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</si>
  <si>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</si>
  <si>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</si>
  <si>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</si>
  <si>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</si>
  <si>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</si>
  <si>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</si>
  <si>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</si>
  <si>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</si>
  <si>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</si>
  <si>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</si>
  <si>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</si>
  <si>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</si>
  <si>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</si>
  <si>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</si>
  <si>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</si>
  <si>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</si>
  <si>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</si>
  <si>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</si>
  <si>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</si>
  <si>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</si>
  <si>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</si>
  <si>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</si>
  <si>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</si>
  <si>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</si>
  <si>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</si>
  <si>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</si>
  <si>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</si>
  <si>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</si>
  <si>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</si>
  <si>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</si>
  <si>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</si>
  <si>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</si>
  <si>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</si>
  <si>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</si>
  <si>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</si>
  <si>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</si>
  <si>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</si>
  <si>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</si>
  <si>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</si>
  <si>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</si>
  <si>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</si>
  <si>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</si>
  <si>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</si>
  <si>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</si>
  <si>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</si>
  <si>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</si>
  <si>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</si>
  <si>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</si>
  <si>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</si>
  <si>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</si>
  <si>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</si>
  <si>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</si>
  <si>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</si>
  <si>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</si>
  <si>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</si>
  <si>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</si>
  <si>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</si>
  <si>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</si>
  <si>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</si>
  <si>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</si>
  <si>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</si>
  <si>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</si>
  <si>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</si>
  <si>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</si>
  <si>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</si>
  <si>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</si>
  <si>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</si>
  <si>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</si>
  <si>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</si>
  <si>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</si>
  <si>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</si>
  <si>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</si>
  <si>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</si>
  <si>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</si>
  <si>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</si>
  <si>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</si>
  <si>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</si>
  <si>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</si>
  <si>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</si>
  <si>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</si>
  <si>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</si>
  <si>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</si>
  <si>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</si>
  <si>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</si>
  <si>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</si>
  <si>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</si>
  <si>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</si>
  <si>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</si>
  <si>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</si>
  <si>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</si>
  <si>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</si>
  <si>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</si>
  <si>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</si>
  <si>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</si>
  <si>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</si>
  <si>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</si>
  <si>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</si>
  <si>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</si>
  <si>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</si>
  <si>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</si>
  <si>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</si>
  <si>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</si>
  <si>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</si>
  <si>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</si>
  <si>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</si>
  <si>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</si>
  <si>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</si>
  <si>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</si>
  <si>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</si>
  <si>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</si>
  <si>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</si>
  <si>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</si>
  <si>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</si>
  <si>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</si>
  <si>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</si>
  <si>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</si>
  <si>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</si>
  <si>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</si>
  <si>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</si>
  <si>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</si>
  <si>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</si>
  <si>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</si>
  <si>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</si>
  <si>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</si>
  <si>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</si>
  <si>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</si>
  <si>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</si>
  <si>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</si>
  <si>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</si>
  <si>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</si>
  <si>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</si>
  <si>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</si>
  <si>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</si>
  <si>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</si>
  <si>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</si>
  <si>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</si>
  <si>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</si>
  <si>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</si>
  <si>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</si>
  <si>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</si>
  <si>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</si>
  <si>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</si>
  <si>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</si>
  <si>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</si>
  <si>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</si>
  <si>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</si>
  <si>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</si>
  <si>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</si>
  <si>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</si>
  <si>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</si>
  <si>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</si>
  <si>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</si>
  <si>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</si>
  <si>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</si>
  <si>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</si>
  <si>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</si>
  <si>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</si>
  <si>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</si>
  <si>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</si>
  <si>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</si>
  <si>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</si>
  <si>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</si>
  <si>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</si>
  <si>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</si>
  <si>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</si>
  <si>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</si>
  <si>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</si>
  <si>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</si>
  <si>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</si>
  <si>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</si>
  <si>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</si>
  <si>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</si>
  <si>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</si>
  <si>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</si>
  <si>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</si>
  <si>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</si>
  <si>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</si>
  <si>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</si>
  <si>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</si>
  <si>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</si>
  <si>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</si>
  <si>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</si>
  <si>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</si>
  <si>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</si>
  <si>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</si>
  <si>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</si>
  <si>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</si>
  <si>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</si>
  <si>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</si>
  <si>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</si>
  <si>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</si>
  <si>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</si>
  <si>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</si>
  <si>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</si>
  <si>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</si>
  <si>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</si>
  <si>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</si>
  <si>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</si>
  <si>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</si>
  <si>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</si>
  <si>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</si>
  <si>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</si>
  <si>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</si>
  <si>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</si>
  <si>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</si>
  <si>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</si>
  <si>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</si>
  <si>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</si>
  <si>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</si>
  <si>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</si>
  <si>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</si>
  <si>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</si>
  <si>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</si>
  <si>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</si>
  <si>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</si>
  <si>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</si>
  <si>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</si>
  <si>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</si>
  <si>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</si>
  <si>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</si>
  <si>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</si>
  <si>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</si>
  <si>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</si>
  <si>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</si>
  <si>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</si>
  <si>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</si>
  <si>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</si>
  <si>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</si>
  <si>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</si>
  <si>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</si>
  <si>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</si>
  <si>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</si>
  <si>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</si>
  <si>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</si>
  <si>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</si>
  <si>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</si>
  <si>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</si>
  <si>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</si>
  <si>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</si>
  <si>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</si>
  <si>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</si>
  <si>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</si>
  <si>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</si>
  <si>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</si>
  <si>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</si>
  <si>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</si>
  <si>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</si>
  <si>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</si>
  <si>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</si>
  <si>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</si>
  <si>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</si>
  <si>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</si>
  <si>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</si>
  <si>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</si>
  <si>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</si>
  <si>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</si>
  <si>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</si>
  <si>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</si>
  <si>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</si>
  <si>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</si>
  <si>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</si>
  <si>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</si>
  <si>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</si>
  <si>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</si>
  <si>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</si>
  <si>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</si>
  <si>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</si>
  <si>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</si>
  <si>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</si>
  <si>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</si>
  <si>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</si>
  <si>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</si>
  <si>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</si>
  <si>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</si>
  <si>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</si>
  <si>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</si>
  <si>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</si>
  <si>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</si>
  <si>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</si>
  <si>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</si>
  <si>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</si>
  <si>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</si>
  <si>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</si>
  <si>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</si>
  <si>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</si>
  <si>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</si>
  <si>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</si>
  <si>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</si>
  <si>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</si>
  <si>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</si>
  <si>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</si>
  <si>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</si>
  <si>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</si>
  <si>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</si>
  <si>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</si>
  <si>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</si>
  <si>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</si>
  <si>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</si>
  <si>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</si>
  <si>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</si>
  <si>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</si>
  <si>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</si>
  <si>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</si>
  <si>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</si>
  <si>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</si>
  <si>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</si>
  <si>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</si>
  <si>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</si>
  <si>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</si>
  <si>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</si>
  <si>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</si>
  <si>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</si>
  <si>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</si>
  <si>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</si>
  <si>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</si>
  <si>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</si>
  <si>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</si>
  <si>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</si>
  <si>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</si>
  <si>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</si>
  <si>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</si>
  <si>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</si>
  <si>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</si>
  <si>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</si>
  <si>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</si>
  <si>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</si>
  <si>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</si>
  <si>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</si>
  <si>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</si>
  <si>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</si>
  <si>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</si>
  <si>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</si>
  <si>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</si>
  <si>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</si>
  <si>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</si>
  <si>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</si>
  <si>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</si>
  <si>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</si>
  <si>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</si>
  <si>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</si>
  <si>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</si>
  <si>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</si>
  <si>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</si>
  <si>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</si>
  <si>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</si>
  <si>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</si>
  <si>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</si>
  <si>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</si>
  <si>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</si>
  <si>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</si>
  <si>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</si>
  <si>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</si>
  <si>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</si>
  <si>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</si>
  <si>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</si>
  <si>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</si>
  <si>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</si>
  <si>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</si>
  <si>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</si>
  <si>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</si>
  <si>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</si>
  <si>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</si>
  <si>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</si>
  <si>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</si>
  <si>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</si>
  <si>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</si>
  <si>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</si>
  <si>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</si>
  <si>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</si>
  <si>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</si>
  <si>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</si>
  <si>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</si>
  <si>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</si>
  <si>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</si>
  <si>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</si>
  <si>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</si>
  <si>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</si>
  <si>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</si>
  <si>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</si>
  <si>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</si>
  <si>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</si>
  <si>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</si>
  <si>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</si>
  <si>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</si>
  <si>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</si>
  <si>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</si>
  <si>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</si>
  <si>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</si>
  <si>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</si>
  <si>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</si>
  <si>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</si>
  <si>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</si>
  <si>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</si>
  <si>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</si>
  <si>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</si>
  <si>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</si>
  <si>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</si>
  <si>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</si>
  <si>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</si>
  <si>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</si>
  <si>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</si>
  <si>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</si>
  <si>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</si>
  <si>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</si>
  <si>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</si>
  <si>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</si>
  <si>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</si>
  <si>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</si>
  <si>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</si>
  <si>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</si>
  <si>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</si>
  <si>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</si>
  <si>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</si>
  <si>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</si>
  <si>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</si>
  <si>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</si>
  <si>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</si>
  <si>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</si>
  <si>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</si>
  <si>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</si>
  <si>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</si>
  <si>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</si>
  <si>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</si>
  <si>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</si>
  <si>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</si>
  <si>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</si>
  <si>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</si>
  <si>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</si>
  <si>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</si>
  <si>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</si>
  <si>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</si>
  <si>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</si>
  <si>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</si>
  <si>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</si>
  <si>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</si>
  <si>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</si>
  <si>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</si>
  <si>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</si>
  <si>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</si>
  <si>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</si>
  <si>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</si>
  <si>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</si>
  <si>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</si>
  <si>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</si>
  <si>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</si>
  <si>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</si>
  <si>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</si>
  <si>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</si>
  <si>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</si>
  <si>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</si>
  <si>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</si>
  <si>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</si>
  <si>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</si>
  <si>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</si>
  <si>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</si>
  <si>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</si>
  <si>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</si>
  <si>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</si>
  <si>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</si>
  <si>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</si>
  <si>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</si>
  <si>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</si>
  <si>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</si>
  <si>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</si>
  <si>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</si>
  <si>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</si>
  <si>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</si>
  <si>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</si>
  <si>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</si>
  <si>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</si>
  <si>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</si>
  <si>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</si>
  <si>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</si>
  <si>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</si>
  <si>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</si>
  <si>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</si>
  <si>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</si>
  <si>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</si>
  <si>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</si>
  <si>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</si>
  <si>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</si>
  <si>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</si>
  <si>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</si>
  <si>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</si>
  <si>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</si>
  <si>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</si>
  <si>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</si>
  <si>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</si>
  <si>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</si>
  <si>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</si>
  <si>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</si>
  <si>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</si>
  <si>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</si>
  <si>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</si>
  <si>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</si>
  <si>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</si>
  <si>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</si>
  <si>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</si>
  <si>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</si>
  <si>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</si>
  <si>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</si>
  <si>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</si>
  <si>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</si>
  <si>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</si>
  <si>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</si>
  <si>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</si>
  <si>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</si>
  <si>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</si>
  <si>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</si>
  <si>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</si>
  <si>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</si>
  <si>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</si>
  <si>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</si>
  <si>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</si>
  <si>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</si>
  <si>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</si>
  <si>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</si>
  <si>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</si>
  <si>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</si>
  <si>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</si>
  <si>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</si>
  <si>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</si>
  <si>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</si>
  <si>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</si>
  <si>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</si>
  <si>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</si>
  <si>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</si>
  <si>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</si>
  <si>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</si>
  <si>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</si>
  <si>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</si>
  <si>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</si>
  <si>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</si>
  <si>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</si>
  <si>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</si>
  <si>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</si>
  <si>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</si>
  <si>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</si>
  <si>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</si>
  <si>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</si>
  <si>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</si>
  <si>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</si>
  <si>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</si>
  <si>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</si>
  <si>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</si>
  <si>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</si>
  <si>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</si>
  <si>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</si>
  <si>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</si>
  <si>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</si>
  <si>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</si>
  <si>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</si>
  <si>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</si>
  <si>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</si>
  <si>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</si>
  <si>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</si>
  <si>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</si>
  <si>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</si>
  <si>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</si>
  <si>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</si>
  <si>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</si>
  <si>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</si>
  <si>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</si>
  <si>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</si>
  <si>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</si>
  <si>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</si>
  <si>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</si>
  <si>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</si>
  <si>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</si>
  <si>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</si>
  <si>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</si>
  <si>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</si>
  <si>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</si>
  <si>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</si>
  <si>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</si>
  <si>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</si>
  <si>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</si>
  <si>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</si>
  <si>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</si>
  <si>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</si>
  <si>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</si>
  <si>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</si>
  <si>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</si>
  <si>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</si>
  <si>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</si>
  <si>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</si>
  <si>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</si>
  <si>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</si>
  <si>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</si>
  <si>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</si>
  <si>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</si>
  <si>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</si>
  <si>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</si>
  <si>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</si>
  <si>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</si>
  <si>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</si>
  <si>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</si>
  <si>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</si>
  <si>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</si>
  <si>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</si>
  <si>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</si>
  <si>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</si>
  <si>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</si>
  <si>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</si>
  <si>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</si>
  <si>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</si>
  <si>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</si>
  <si>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</si>
  <si>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</si>
  <si>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</si>
  <si>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</si>
  <si>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</si>
  <si>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</si>
  <si>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</si>
  <si>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</si>
  <si>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</si>
  <si>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</si>
  <si>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</si>
  <si>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</si>
  <si>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</si>
  <si>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</si>
  <si>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</si>
  <si>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</si>
  <si>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</si>
  <si>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</si>
  <si>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</si>
  <si>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</si>
  <si>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</si>
  <si>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</si>
  <si>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</si>
  <si>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</si>
  <si>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</si>
  <si>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</si>
  <si>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</si>
  <si>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</si>
  <si>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</si>
  <si>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</si>
  <si>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</si>
  <si>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</si>
  <si>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</si>
  <si>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</si>
  <si>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</si>
  <si>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</si>
  <si>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</si>
  <si>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</si>
  <si>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</si>
  <si>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</si>
  <si>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</si>
  <si>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</si>
  <si>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</si>
  <si>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</si>
  <si>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</si>
  <si>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</si>
  <si>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</si>
  <si>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</si>
  <si>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</si>
  <si>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</si>
  <si>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</si>
  <si>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</si>
  <si>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</si>
  <si>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</si>
  <si>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</si>
  <si>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</si>
  <si>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</si>
  <si>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</si>
  <si>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</si>
  <si>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</si>
  <si>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</si>
  <si>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</si>
  <si>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</si>
  <si>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</si>
  <si>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</si>
  <si>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</si>
  <si>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</si>
  <si>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</si>
  <si>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</si>
  <si>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</si>
  <si>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</si>
  <si>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</si>
  <si>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</si>
  <si>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</si>
  <si>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</si>
  <si>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</si>
  <si>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</si>
  <si>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</si>
  <si>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</si>
  <si>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</si>
  <si>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</si>
  <si>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</si>
  <si>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</si>
  <si>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</si>
  <si>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</si>
  <si>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</si>
  <si>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</si>
  <si>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</si>
  <si>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</si>
  <si>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</si>
  <si>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</si>
  <si>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</si>
  <si>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</si>
  <si>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</si>
  <si>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</si>
  <si>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</si>
  <si>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</si>
  <si>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</si>
  <si>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</si>
  <si>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</si>
  <si>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</si>
  <si>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</si>
  <si>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</si>
  <si>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</si>
  <si>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</si>
  <si>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</si>
  <si>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</si>
  <si>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</si>
  <si>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</si>
  <si>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</si>
  <si>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</si>
  <si>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</si>
  <si>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</si>
  <si>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</si>
  <si>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</si>
  <si>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</si>
  <si>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</si>
  <si>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</si>
  <si>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</si>
  <si>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</si>
  <si>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</si>
  <si>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</si>
  <si>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</si>
  <si>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</si>
  <si>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</si>
  <si>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</si>
  <si>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</si>
  <si>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</si>
  <si>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</si>
  <si>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</si>
  <si>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</si>
  <si>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</si>
  <si>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</si>
  <si>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</si>
  <si>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</si>
  <si>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</si>
  <si>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</si>
  <si>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</si>
  <si>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</si>
  <si>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</si>
  <si>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</si>
  <si>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</si>
  <si>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</si>
  <si>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</si>
  <si>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</si>
  <si>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</si>
  <si>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</si>
  <si>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</si>
  <si>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</si>
  <si>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</si>
  <si>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</si>
  <si>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</si>
  <si>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</si>
  <si>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</si>
  <si>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</si>
  <si>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</si>
  <si>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</si>
  <si>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</si>
  <si>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</si>
  <si>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</si>
  <si>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</si>
  <si>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</si>
  <si>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</si>
  <si>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</si>
  <si>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</si>
  <si>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</si>
  <si>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</si>
  <si>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</si>
  <si>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</si>
  <si>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</si>
  <si>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</si>
  <si>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</si>
  <si>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</si>
  <si>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</si>
  <si>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</si>
  <si>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</si>
  <si>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</si>
  <si>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</si>
  <si>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</si>
  <si>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</si>
  <si>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</si>
  <si>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</si>
  <si>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</si>
  <si>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</si>
  <si>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</si>
  <si>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</si>
  <si>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</si>
  <si>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</si>
  <si>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</si>
  <si>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</si>
  <si>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</si>
  <si>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</si>
  <si>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</si>
  <si>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</si>
  <si>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</si>
  <si>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</si>
  <si>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</si>
  <si>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</si>
  <si>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</si>
  <si>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</si>
  <si>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</si>
  <si>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</si>
  <si>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</si>
  <si>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</si>
  <si>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</si>
  <si>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</si>
  <si>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</si>
  <si>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</si>
  <si>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</si>
  <si>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</si>
  <si>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</si>
  <si>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</si>
  <si>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</si>
  <si>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</si>
  <si>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</si>
  <si>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</si>
  <si>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</si>
  <si>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</si>
  <si>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</si>
  <si>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</si>
  <si>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</si>
  <si>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</si>
  <si>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</si>
  <si>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</si>
  <si>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</si>
  <si>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</si>
  <si>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</si>
  <si>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</si>
  <si>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</si>
  <si>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</si>
  <si>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</si>
  <si>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</si>
  <si>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</si>
  <si>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</si>
  <si>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</si>
  <si>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</si>
  <si>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</si>
  <si>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</si>
  <si>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</si>
  <si>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</si>
  <si>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</si>
  <si>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</si>
  <si>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</si>
  <si>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</si>
  <si>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</si>
  <si>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</si>
  <si>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</si>
  <si>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</si>
  <si>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</si>
  <si>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</si>
  <si>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</si>
  <si>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</si>
  <si>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</si>
  <si>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</si>
  <si>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</si>
  <si>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</si>
  <si>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</si>
  <si>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</si>
  <si>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</si>
  <si>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</si>
  <si>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</si>
  <si>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</si>
  <si>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</si>
  <si>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</si>
  <si>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</si>
  <si>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</si>
  <si>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</si>
  <si>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</si>
  <si>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</si>
  <si>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</si>
  <si>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</si>
  <si>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</si>
  <si>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</si>
  <si>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</si>
  <si>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</si>
  <si>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</si>
  <si>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</si>
  <si>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</si>
  <si>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</si>
  <si>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</si>
  <si>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</si>
  <si>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</si>
  <si>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</si>
  <si>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</si>
  <si>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</si>
  <si>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</si>
  <si>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</si>
  <si>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</si>
  <si>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</si>
  <si>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</si>
  <si>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</si>
  <si>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</si>
  <si>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</si>
  <si>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</si>
  <si>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</si>
  <si>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</si>
  <si>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</si>
  <si>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</si>
  <si>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</si>
  <si>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</si>
  <si>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</si>
  <si>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</si>
  <si>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</si>
  <si>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</si>
  <si>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</si>
  <si>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</si>
  <si>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</si>
  <si>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</si>
  <si>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</si>
  <si>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</si>
  <si>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</si>
  <si>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</si>
  <si>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</si>
  <si>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</si>
  <si>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</si>
  <si>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</si>
  <si>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</si>
  <si>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</si>
  <si>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</si>
  <si>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</si>
  <si>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</si>
  <si>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</si>
  <si>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</si>
  <si>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</si>
  <si>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</si>
  <si>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</si>
  <si>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</si>
  <si>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</si>
  <si>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</si>
  <si>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</si>
  <si>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</si>
  <si>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</si>
  <si>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</si>
  <si>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</si>
  <si>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</si>
  <si>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</si>
  <si>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</si>
  <si>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</si>
  <si>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</si>
  <si>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</si>
  <si>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</si>
  <si>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</si>
  <si>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</si>
  <si>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</si>
  <si>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</si>
  <si>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</si>
  <si>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</si>
  <si>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</si>
  <si>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</si>
  <si>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</si>
  <si>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</si>
  <si>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</si>
  <si>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</si>
  <si>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</si>
  <si>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</si>
  <si>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</si>
  <si>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</si>
  <si>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</si>
  <si>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</si>
  <si>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</si>
  <si>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</si>
  <si>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</si>
  <si>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</si>
  <si>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</si>
  <si>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</si>
  <si>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</si>
  <si>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</si>
  <si>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</si>
  <si>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</si>
  <si>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</si>
  <si>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</si>
  <si>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</si>
  <si>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</si>
  <si>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</si>
  <si>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</si>
  <si>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</si>
  <si>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</si>
  <si>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</si>
  <si>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</si>
  <si>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</si>
  <si>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</si>
  <si>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</si>
  <si>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</si>
  <si>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</si>
  <si>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</si>
  <si>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</si>
  <si>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</si>
  <si>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</si>
  <si>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</si>
  <si>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</si>
  <si>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</si>
  <si>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</si>
  <si>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</si>
  <si>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</si>
  <si>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</si>
  <si>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</si>
  <si>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</si>
  <si>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</si>
  <si>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</si>
  <si>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</si>
  <si>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</si>
  <si>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</si>
  <si>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</si>
  <si>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</si>
  <si>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</si>
  <si>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</si>
  <si>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</si>
  <si>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</si>
  <si>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</si>
  <si>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</si>
  <si>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</si>
  <si>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</si>
  <si>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</si>
  <si>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</si>
  <si>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</si>
  <si>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</si>
  <si>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</si>
  <si>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</si>
  <si>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</si>
  <si>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</si>
  <si>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</si>
  <si>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</si>
  <si>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</si>
  <si>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</si>
  <si>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</si>
  <si>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</si>
  <si>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</si>
  <si>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</si>
  <si>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</si>
  <si>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</si>
  <si>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</si>
  <si>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</si>
  <si>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</si>
  <si>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</si>
  <si>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</si>
  <si>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</si>
  <si>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</si>
  <si>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</si>
  <si>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</si>
  <si>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</si>
  <si>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</si>
  <si>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</si>
  <si>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</si>
  <si>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</si>
  <si>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</si>
  <si>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</si>
  <si>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</si>
  <si>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</si>
  <si>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</si>
  <si>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</si>
  <si>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</si>
  <si>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</si>
  <si>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</si>
  <si>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</si>
  <si>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</si>
  <si>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</si>
  <si>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</si>
  <si>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</si>
  <si>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</si>
  <si>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</si>
  <si>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</si>
  <si>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</si>
  <si>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</si>
  <si>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</si>
  <si>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</si>
  <si>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</si>
  <si>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</si>
  <si>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</si>
  <si>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</si>
  <si>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</si>
  <si>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</si>
  <si>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</si>
  <si>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</si>
  <si>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</si>
  <si>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</si>
  <si>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</si>
  <si>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</si>
  <si>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</si>
  <si>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</si>
  <si>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</si>
  <si>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</si>
  <si>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</si>
  <si>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</si>
  <si>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</si>
  <si>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</si>
  <si>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</si>
  <si>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</si>
  <si>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</si>
  <si>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</si>
  <si>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</si>
  <si>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</si>
  <si>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</si>
  <si>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</si>
  <si>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</si>
  <si>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</si>
  <si>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</si>
  <si>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</si>
  <si>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</si>
  <si>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</si>
  <si>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</si>
  <si>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</si>
  <si>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</si>
  <si>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</si>
  <si>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</si>
  <si>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</si>
  <si>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</si>
  <si>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</si>
  <si>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</si>
  <si>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</si>
  <si>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</si>
  <si>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</si>
  <si>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</si>
  <si>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</si>
  <si>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</si>
  <si>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</si>
  <si>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</si>
  <si>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</si>
  <si>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</si>
  <si>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</si>
  <si>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</si>
  <si>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</si>
  <si>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</si>
  <si>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</si>
  <si>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</si>
  <si>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</si>
  <si>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</si>
  <si>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</si>
  <si>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</si>
  <si>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</si>
  <si>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</si>
  <si>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</si>
  <si>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</si>
  <si>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</si>
  <si>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</si>
  <si>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</si>
  <si>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</si>
  <si>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</si>
  <si>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</si>
  <si>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</si>
  <si>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</si>
  <si>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</si>
  <si>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</si>
  <si>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</si>
  <si>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</si>
  <si>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</si>
  <si>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</si>
  <si>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</si>
  <si>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</si>
  <si>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</si>
  <si>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</si>
  <si>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</si>
  <si>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</si>
  <si>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</si>
  <si>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</si>
  <si>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</si>
  <si>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</si>
  <si>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</si>
  <si>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</si>
  <si>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</si>
  <si>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</si>
  <si>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</si>
  <si>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</si>
  <si>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</si>
  <si>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</si>
  <si>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</si>
  <si>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</si>
  <si>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</si>
  <si>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</si>
  <si>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</si>
  <si>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</si>
  <si>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</si>
  <si>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</si>
  <si>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</si>
  <si>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</si>
  <si>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</si>
  <si>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</si>
  <si>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</si>
  <si>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</si>
  <si>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</si>
  <si>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</si>
  <si>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</si>
  <si>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</si>
  <si>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</si>
  <si>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</si>
  <si>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</si>
  <si>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</si>
  <si>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</si>
  <si>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</si>
  <si>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</si>
  <si>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</si>
  <si>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</si>
  <si>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</si>
  <si>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</si>
  <si>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</si>
  <si>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</si>
  <si>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</si>
  <si>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</si>
  <si>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</si>
  <si>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</si>
  <si>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</si>
  <si>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</si>
  <si>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</si>
  <si>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</si>
  <si>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</si>
  <si>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</si>
  <si>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</si>
  <si>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</si>
  <si>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</si>
  <si>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</si>
  <si>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</si>
  <si>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</si>
  <si>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</si>
  <si>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</si>
  <si>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</si>
  <si>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</si>
  <si>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</si>
  <si>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</si>
  <si>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</si>
  <si>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</si>
  <si>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</si>
  <si>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</si>
  <si>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</si>
  <si>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</si>
  <si>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</si>
  <si>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</si>
  <si>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</si>
  <si>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</si>
  <si>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</si>
  <si>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</si>
  <si>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</si>
  <si>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</si>
  <si>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</si>
  <si>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</si>
  <si>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</si>
  <si>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</si>
  <si>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</si>
  <si>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</si>
  <si>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</si>
  <si>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</si>
  <si>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</si>
  <si>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</si>
  <si>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</si>
  <si>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</si>
  <si>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</si>
  <si>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</si>
  <si>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</si>
  <si>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</si>
  <si>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</si>
  <si>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</si>
  <si>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</si>
  <si>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</si>
  <si>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</si>
  <si>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</si>
  <si>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</si>
  <si>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</si>
  <si>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</si>
  <si>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</si>
  <si>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</si>
  <si>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</si>
  <si>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</si>
  <si>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</si>
  <si>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</si>
  <si>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</si>
  <si>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</si>
  <si>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</si>
  <si>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</si>
  <si>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</si>
  <si>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</si>
  <si>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</si>
  <si>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</si>
  <si>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</si>
  <si>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</si>
  <si>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</si>
  <si>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</si>
  <si>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</si>
  <si>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</si>
  <si>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</si>
  <si>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</si>
  <si>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</si>
  <si>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</si>
  <si>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</si>
  <si>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</si>
  <si>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</si>
  <si>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</si>
  <si>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</si>
  <si>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</si>
  <si>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</si>
  <si>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</si>
  <si>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</si>
  <si>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</si>
  <si>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</si>
  <si>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</si>
  <si>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</si>
  <si>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</si>
  <si>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</si>
  <si>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</si>
  <si>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</si>
  <si>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</si>
  <si>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</si>
  <si>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</si>
  <si>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</si>
  <si>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</si>
  <si>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</si>
  <si>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</si>
  <si>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</si>
  <si>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</si>
  <si>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</si>
  <si>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</si>
  <si>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</si>
  <si>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</si>
  <si>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</si>
  <si>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</si>
  <si>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</si>
  <si>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</si>
  <si>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</si>
  <si>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</si>
  <si>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</si>
  <si>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</si>
  <si>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</si>
  <si>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</si>
  <si>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</si>
  <si>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</si>
  <si>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</si>
  <si>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</si>
  <si>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</si>
  <si>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</si>
  <si>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</si>
  <si>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</si>
  <si>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</si>
  <si>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</si>
  <si>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</si>
  <si>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</si>
  <si>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</si>
  <si>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</si>
  <si>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</si>
  <si>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</si>
  <si>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</si>
  <si>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</si>
  <si>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</si>
  <si>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</si>
  <si>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</si>
  <si>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</si>
  <si>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</si>
  <si>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</si>
  <si>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</si>
  <si>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</si>
  <si>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</si>
  <si>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</si>
  <si>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</si>
  <si>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</si>
  <si>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</si>
  <si>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</si>
  <si>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</si>
  <si>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</si>
  <si>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</si>
  <si>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</si>
  <si>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</si>
  <si>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</si>
  <si>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</si>
  <si>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</si>
  <si>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</si>
  <si>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</si>
  <si>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</si>
  <si>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</si>
  <si>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</si>
  <si>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</si>
  <si>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</si>
  <si>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</si>
  <si>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</si>
  <si>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</si>
  <si>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</si>
  <si>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</si>
  <si>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</si>
  <si>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</si>
  <si>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</si>
  <si>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</si>
  <si>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</si>
  <si>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</si>
  <si>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</si>
  <si>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</si>
  <si>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</si>
  <si>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</si>
  <si>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</si>
  <si>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</si>
  <si>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</si>
  <si>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</si>
  <si>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</si>
  <si>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</si>
  <si>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</si>
  <si>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</si>
  <si>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</si>
  <si>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</si>
  <si>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</si>
  <si>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</si>
  <si>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</si>
  <si>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</si>
  <si>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</si>
  <si>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</si>
  <si>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</si>
  <si>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</si>
  <si>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</si>
  <si>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</si>
  <si>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</si>
  <si>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</si>
  <si>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</si>
  <si>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</si>
  <si>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</si>
  <si>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</si>
  <si>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</si>
  <si>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</si>
  <si>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</si>
  <si>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</si>
  <si>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</si>
  <si>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</si>
  <si>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</si>
  <si>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</si>
  <si>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</si>
  <si>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</si>
  <si>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</si>
  <si>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</si>
  <si>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</si>
  <si>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</si>
  <si>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</si>
  <si>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</si>
  <si>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</si>
  <si>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</si>
  <si>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</si>
  <si>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</si>
  <si>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</si>
  <si>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</si>
  <si>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</si>
  <si>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</si>
  <si>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</si>
  <si>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</si>
  <si>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</si>
  <si>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</si>
  <si>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</si>
  <si>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</si>
  <si>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</si>
  <si>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</si>
  <si>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</si>
  <si>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</si>
  <si>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</si>
  <si>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</si>
  <si>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</si>
  <si>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</si>
  <si>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</si>
  <si>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</si>
  <si>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</si>
  <si>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</si>
  <si>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</si>
  <si>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</si>
  <si>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</si>
  <si>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</si>
  <si>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</si>
  <si>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</si>
  <si>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</si>
  <si>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</si>
  <si>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</si>
  <si>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</si>
  <si>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</si>
  <si>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</si>
  <si>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</si>
  <si>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</si>
  <si>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</si>
  <si>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</si>
  <si>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</si>
  <si>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</si>
  <si>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</si>
  <si>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</si>
  <si>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</si>
  <si>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</si>
  <si>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</si>
  <si>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</si>
  <si>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</si>
  <si>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</si>
  <si>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</si>
  <si>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</si>
  <si>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</si>
  <si>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</si>
  <si>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</si>
  <si>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</si>
  <si>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</si>
  <si>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</si>
  <si>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</si>
  <si>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</si>
  <si>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</si>
  <si>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</si>
  <si>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</si>
  <si>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</si>
  <si>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</si>
  <si>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</si>
  <si>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</si>
  <si>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</si>
  <si>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</si>
  <si>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</si>
  <si>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</si>
  <si>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</si>
  <si>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</si>
  <si>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</si>
  <si>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</si>
  <si>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</si>
  <si>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</si>
  <si>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</si>
  <si>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</si>
  <si>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</si>
  <si>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</si>
  <si>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</si>
  <si>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</si>
  <si>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</si>
  <si>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</si>
  <si>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</si>
  <si>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</si>
  <si>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</si>
  <si>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</si>
  <si>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</si>
  <si>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</si>
  <si>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</si>
  <si>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</si>
  <si>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</si>
  <si>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</si>
  <si>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</si>
  <si>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</si>
  <si>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</si>
  <si>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</si>
  <si>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</si>
  <si>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</si>
  <si>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</si>
  <si>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</si>
  <si>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</si>
  <si>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</si>
  <si>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</si>
  <si>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</si>
  <si>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</si>
  <si>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</si>
  <si>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</si>
  <si>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</si>
  <si>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</si>
  <si>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</si>
  <si>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</si>
  <si>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</si>
  <si>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</si>
  <si>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</si>
  <si>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</si>
  <si>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</si>
  <si>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</si>
  <si>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</si>
  <si>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</si>
  <si>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</si>
  <si>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</si>
  <si>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</si>
  <si>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</si>
  <si>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</si>
  <si>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</si>
  <si>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</si>
  <si>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</si>
  <si>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</si>
  <si>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</si>
  <si>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</si>
  <si>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</si>
  <si>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</si>
  <si>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</si>
  <si>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</si>
  <si>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</si>
  <si>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</si>
  <si>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</si>
  <si>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</si>
  <si>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</si>
  <si>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</si>
  <si>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</si>
  <si>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</si>
  <si>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</si>
  <si>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</si>
  <si>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</si>
  <si>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</si>
  <si>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</si>
  <si>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</si>
  <si>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</si>
  <si>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</si>
  <si>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</si>
  <si>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</si>
  <si>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</si>
  <si>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</si>
  <si>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</si>
  <si>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</si>
  <si>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</si>
  <si>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</si>
  <si>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</si>
  <si>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</si>
  <si>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</si>
  <si>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</si>
  <si>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</si>
  <si>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</si>
  <si>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</si>
  <si>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</si>
  <si>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</si>
  <si>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</si>
  <si>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</si>
  <si>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</si>
  <si>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</si>
  <si>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</si>
  <si>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</si>
  <si>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</si>
  <si>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</si>
  <si>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</si>
  <si>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</si>
  <si>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</si>
  <si>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</si>
  <si>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</si>
  <si>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</si>
  <si>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</si>
  <si>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</si>
  <si>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</si>
  <si>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</si>
  <si>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</si>
  <si>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</si>
  <si>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</si>
  <si>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</si>
  <si>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</si>
  <si>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</si>
  <si>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</si>
  <si>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</si>
  <si>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</si>
  <si>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</si>
  <si>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</si>
  <si>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</si>
  <si>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</si>
  <si>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</si>
  <si>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</si>
  <si>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</si>
  <si>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</si>
  <si>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</si>
  <si>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</si>
  <si>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</si>
  <si>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</si>
  <si>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</si>
  <si>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</si>
  <si>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</si>
  <si>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</si>
  <si>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</si>
  <si>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</si>
  <si>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</si>
  <si>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</si>
  <si>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</si>
  <si>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</si>
  <si>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</si>
  <si>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</si>
  <si>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</si>
  <si>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</si>
  <si>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</si>
  <si>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</si>
  <si>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</si>
  <si>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</si>
  <si>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</si>
  <si>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</si>
  <si>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</si>
  <si>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</si>
  <si>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</si>
  <si>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</si>
  <si>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</si>
  <si>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</si>
  <si>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</si>
  <si>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</si>
  <si>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</si>
  <si>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</si>
  <si>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</si>
  <si>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</si>
  <si>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</si>
  <si>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</si>
  <si>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</si>
  <si>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</si>
  <si>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</si>
  <si>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</si>
  <si>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</si>
  <si>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</si>
  <si>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</si>
  <si>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</si>
  <si>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</si>
  <si>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</si>
  <si>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</si>
  <si>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</si>
  <si>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</si>
  <si>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</si>
  <si>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</si>
  <si>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</si>
  <si>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</si>
  <si>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</si>
  <si>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</si>
  <si>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</si>
  <si>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</si>
  <si>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</si>
  <si>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</si>
  <si>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</si>
  <si>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</si>
  <si>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</si>
  <si>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</si>
  <si>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</si>
  <si>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</si>
  <si>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</si>
  <si>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</si>
  <si>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</si>
  <si>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</si>
  <si>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</si>
  <si>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</si>
  <si>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</si>
  <si>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</si>
  <si>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</si>
  <si>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</si>
  <si>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</si>
  <si>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</si>
  <si>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</si>
  <si>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</si>
  <si>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</si>
  <si>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</si>
  <si>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</si>
  <si>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</si>
  <si>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</si>
  <si>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</si>
  <si>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</si>
  <si>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</si>
  <si>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</si>
  <si>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</si>
  <si>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</si>
  <si>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</si>
  <si>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</si>
  <si>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</si>
  <si>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</si>
  <si>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</si>
  <si>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</si>
  <si>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</si>
  <si>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</si>
  <si>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</si>
  <si>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</si>
  <si>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</si>
  <si>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</si>
  <si>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</si>
  <si>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</si>
  <si>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</si>
  <si>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</si>
  <si>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</si>
  <si>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</si>
  <si>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</si>
  <si>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</si>
  <si>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</si>
  <si>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</si>
  <si>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</si>
  <si>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</si>
  <si>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</si>
  <si>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</si>
  <si>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</si>
  <si>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</si>
  <si>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</si>
  <si>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</si>
  <si>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</si>
  <si>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</si>
  <si>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</si>
  <si>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</si>
  <si>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</si>
  <si>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</si>
  <si>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</si>
  <si>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</si>
  <si>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</si>
  <si>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</si>
  <si>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</si>
  <si>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</si>
  <si>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</si>
  <si>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</si>
  <si>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</si>
  <si>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</si>
  <si>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</si>
  <si>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</si>
  <si>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</si>
  <si>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</si>
  <si>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</si>
  <si>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</si>
  <si>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</si>
  <si>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</si>
  <si>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</si>
  <si>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</si>
  <si>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</si>
  <si>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</si>
  <si>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</si>
  <si>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</si>
  <si>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</si>
  <si>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</si>
  <si>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</si>
  <si>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</si>
  <si>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</si>
  <si>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</si>
  <si>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</si>
  <si>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</si>
  <si>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</si>
  <si>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</si>
  <si>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</si>
  <si>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</si>
  <si>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</si>
  <si>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</si>
  <si>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</si>
  <si>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</si>
  <si>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</si>
  <si>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</si>
  <si>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</si>
  <si>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</si>
  <si>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</si>
  <si>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</si>
  <si>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</si>
  <si>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</si>
  <si>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</si>
  <si>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</si>
  <si>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</si>
  <si>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</si>
  <si>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</si>
  <si>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</si>
  <si>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</si>
  <si>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</si>
  <si>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</si>
  <si>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</si>
  <si>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</si>
  <si>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</si>
  <si>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</si>
  <si>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</si>
  <si>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</si>
  <si>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</si>
  <si>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</si>
  <si>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</si>
  <si>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</si>
  <si>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</si>
  <si>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</si>
  <si>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</si>
  <si>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</si>
  <si>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</si>
  <si>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</si>
  <si>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</si>
  <si>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</si>
  <si>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</si>
  <si>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</si>
  <si>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</si>
  <si>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</si>
  <si>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</si>
  <si>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</si>
  <si>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</si>
  <si>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</si>
  <si>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</si>
  <si>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</si>
  <si>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</si>
  <si>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</si>
  <si>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</si>
  <si>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</si>
  <si>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</si>
  <si>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</si>
  <si>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</si>
  <si>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</si>
  <si>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</si>
  <si>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</si>
  <si>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</si>
  <si>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</si>
  <si>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</si>
  <si>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</si>
  <si>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</si>
  <si>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</si>
  <si>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</si>
  <si>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</si>
  <si>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</si>
  <si>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</si>
  <si>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</si>
  <si>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</si>
  <si>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</si>
  <si>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</si>
  <si>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</si>
  <si>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</si>
  <si>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</si>
  <si>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</si>
  <si>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</si>
  <si>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</si>
  <si>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</si>
  <si>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</si>
  <si>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</si>
  <si>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</si>
  <si>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</si>
  <si>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</si>
  <si>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</si>
  <si>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</si>
  <si>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</si>
  <si>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</si>
  <si>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</si>
  <si>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</si>
  <si>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</si>
  <si>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</si>
  <si>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</si>
  <si>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</si>
  <si>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</si>
  <si>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</si>
  <si>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</si>
  <si>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</si>
  <si>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</si>
  <si>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</si>
  <si>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</si>
  <si>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</si>
  <si>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</si>
  <si>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</si>
  <si>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</si>
  <si>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</si>
  <si>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</si>
  <si>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</si>
  <si>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</si>
  <si>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</si>
  <si>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</si>
  <si>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</si>
  <si>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</si>
  <si>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</si>
  <si>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</si>
  <si>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</si>
  <si>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</si>
  <si>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</si>
  <si>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</si>
  <si>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</si>
  <si>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</si>
  <si>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</si>
  <si>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</si>
  <si>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</si>
  <si>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</si>
  <si>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</si>
  <si>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</si>
  <si>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</si>
  <si>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</si>
  <si>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</si>
  <si>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</si>
  <si>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</si>
  <si>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</si>
  <si>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</si>
  <si>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</si>
  <si>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</si>
  <si>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</si>
  <si>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</si>
  <si>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</si>
  <si>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</si>
  <si>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</si>
  <si>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</si>
  <si>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</si>
  <si>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</si>
  <si>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</si>
  <si>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</si>
  <si>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</si>
  <si>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</si>
  <si>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</si>
  <si>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</si>
  <si>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</si>
  <si>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</si>
  <si>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</si>
  <si>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</si>
  <si>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</si>
  <si>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</si>
  <si>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</si>
  <si>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</si>
  <si>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</si>
  <si>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</si>
  <si>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</si>
  <si>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</si>
  <si>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</si>
  <si>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</si>
  <si>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</si>
  <si>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</si>
  <si>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</si>
  <si>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</si>
  <si>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</si>
  <si>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</si>
  <si>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</si>
  <si>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</si>
  <si>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</si>
  <si>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</si>
  <si>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</si>
  <si>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</si>
  <si>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</si>
  <si>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</si>
  <si>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</si>
  <si>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</si>
  <si>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</si>
  <si>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</si>
  <si>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</si>
  <si>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</si>
  <si>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</si>
  <si>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</si>
  <si>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</si>
  <si>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</si>
  <si>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</si>
  <si>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</si>
  <si>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</si>
  <si>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</si>
  <si>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</si>
  <si>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</si>
  <si>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</si>
  <si>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</si>
  <si>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</si>
  <si>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</si>
  <si>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</si>
  <si>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</si>
  <si>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</si>
  <si>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</si>
  <si>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</si>
  <si>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</si>
  <si>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</si>
  <si>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</si>
  <si>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</si>
  <si>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</si>
  <si>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</si>
  <si>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</si>
  <si>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</si>
  <si>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</si>
  <si>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</si>
  <si>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</si>
  <si>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</si>
  <si>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</si>
  <si>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</si>
  <si>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</si>
  <si>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</si>
  <si>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</si>
  <si>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</si>
  <si>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</si>
  <si>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</si>
  <si>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</si>
  <si>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</si>
  <si>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</si>
  <si>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</si>
  <si>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</si>
  <si>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</si>
  <si>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</si>
  <si>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</si>
  <si>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</si>
  <si>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</si>
  <si>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</si>
  <si>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</si>
  <si>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</si>
  <si>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</si>
  <si>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</si>
  <si>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</si>
  <si>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</si>
  <si>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</si>
  <si>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</si>
  <si>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</si>
  <si>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</si>
  <si>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</si>
  <si>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</si>
  <si>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</si>
  <si>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</si>
  <si>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</si>
  <si>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</si>
  <si>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</si>
  <si>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</si>
  <si>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</si>
  <si>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</si>
  <si>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</si>
  <si>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</si>
  <si>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</si>
  <si>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</si>
  <si>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</si>
  <si>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</si>
  <si>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</si>
  <si>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</si>
  <si>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</si>
  <si>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</si>
  <si>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</si>
  <si>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</si>
  <si>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</si>
  <si>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</si>
  <si>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</si>
  <si>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</si>
  <si>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</si>
  <si>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</si>
  <si>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</si>
  <si>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</si>
  <si>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</si>
  <si>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</si>
  <si>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</si>
  <si>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</si>
  <si>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</si>
  <si>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</si>
  <si>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</si>
  <si>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</si>
  <si>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</si>
  <si>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</si>
  <si>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</si>
  <si>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</si>
  <si>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</si>
  <si>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</si>
  <si>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</si>
  <si>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</si>
  <si>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</si>
  <si>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</si>
  <si>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</si>
  <si>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</si>
  <si>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</si>
  <si>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</si>
  <si>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</si>
  <si>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</si>
  <si>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</si>
  <si>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</si>
  <si>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</si>
  <si>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</si>
  <si>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</si>
  <si>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</si>
  <si>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</si>
  <si>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</si>
  <si>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</si>
  <si>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</si>
  <si>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</si>
  <si>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</si>
  <si>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</si>
  <si>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</si>
  <si>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</si>
  <si>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</si>
  <si>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</si>
  <si>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</si>
  <si>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</si>
  <si>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</si>
  <si>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</si>
  <si>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</si>
  <si>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</si>
  <si>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</si>
  <si>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</si>
  <si>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</si>
  <si>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</si>
  <si>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</si>
  <si>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</si>
  <si>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</si>
  <si>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</si>
  <si>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</si>
  <si>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</si>
  <si>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</si>
  <si>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</si>
  <si>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</si>
  <si>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</si>
  <si>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</si>
  <si>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</si>
  <si>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</si>
  <si>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</si>
  <si>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</si>
  <si>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</si>
  <si>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</si>
  <si>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</si>
  <si>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</si>
  <si>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</si>
  <si>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</si>
  <si>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</si>
  <si>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</si>
  <si>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</si>
  <si>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</si>
  <si>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</si>
  <si>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</si>
  <si>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</si>
  <si>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</si>
  <si>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</si>
  <si>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</si>
  <si>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</si>
  <si>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</si>
  <si>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</si>
  <si>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</si>
  <si>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</si>
  <si>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</si>
  <si>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</si>
  <si>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</si>
  <si>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</si>
  <si>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</si>
  <si>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</si>
  <si>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</si>
  <si>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</si>
  <si>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</si>
  <si>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</si>
  <si>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</si>
  <si>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</si>
  <si>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</si>
  <si>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</si>
  <si>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</si>
  <si>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</si>
  <si>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</si>
  <si>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</si>
  <si>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</si>
  <si>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</si>
  <si>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</si>
  <si>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</si>
  <si>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</si>
  <si>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</si>
  <si>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</si>
  <si>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</si>
  <si>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</si>
  <si>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</si>
  <si>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</si>
  <si>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</si>
  <si>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</si>
  <si>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</si>
  <si>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</si>
  <si>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</si>
  <si>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</si>
  <si>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</si>
  <si>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</si>
  <si>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</si>
  <si>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</si>
  <si>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</si>
  <si>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</si>
  <si>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</si>
  <si>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</si>
  <si>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</si>
  <si>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</si>
  <si>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</si>
  <si>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</si>
  <si>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</si>
  <si>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</si>
  <si>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</si>
  <si>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</si>
  <si>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</si>
  <si>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</si>
  <si>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</si>
  <si>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</si>
  <si>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</si>
  <si>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</si>
  <si>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</si>
  <si>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</si>
  <si>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</si>
  <si>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</si>
  <si>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</si>
  <si>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</si>
  <si>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</si>
  <si>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</si>
  <si>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</si>
  <si>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</si>
  <si>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</si>
  <si>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</si>
  <si>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</si>
  <si>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</si>
  <si>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</si>
  <si>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</si>
  <si>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</si>
  <si>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</si>
  <si>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</si>
  <si>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</si>
  <si>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</si>
  <si>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</si>
  <si>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</si>
  <si>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</si>
  <si>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</si>
  <si>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</si>
  <si>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</si>
  <si>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</si>
  <si>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</si>
  <si>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</si>
  <si>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</si>
  <si>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</si>
  <si>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</si>
  <si>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</si>
  <si>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</si>
  <si>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</si>
  <si>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</si>
  <si>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</si>
  <si>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</si>
  <si>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</si>
  <si>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</si>
  <si>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</si>
  <si>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</si>
  <si>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</si>
  <si>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</si>
  <si>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</si>
  <si>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</si>
  <si>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</si>
  <si>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</si>
  <si>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</si>
  <si>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</si>
  <si>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</si>
  <si>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</si>
  <si>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</si>
  <si>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</si>
  <si>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</si>
  <si>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</si>
  <si>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</si>
  <si>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</si>
  <si>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</si>
  <si>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</si>
  <si>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</si>
  <si>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</si>
  <si>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</si>
  <si>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</si>
  <si>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</si>
  <si>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</si>
  <si>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</si>
  <si>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</si>
  <si>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</si>
  <si>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</si>
  <si>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</si>
  <si>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</si>
  <si>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</si>
  <si>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</si>
  <si>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</si>
  <si>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</si>
  <si>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</si>
  <si>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</si>
  <si>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</si>
  <si>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</si>
  <si>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</si>
  <si>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</si>
  <si>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</si>
  <si>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</si>
  <si>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</si>
  <si>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</si>
  <si>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</si>
  <si>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</si>
  <si>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</si>
  <si>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</si>
  <si>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</si>
  <si>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</si>
  <si>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</si>
  <si>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</si>
  <si>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</si>
  <si>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</si>
  <si>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</si>
  <si>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</si>
  <si>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</si>
  <si>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</si>
  <si>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</si>
  <si>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</si>
  <si>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</si>
  <si>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</si>
  <si>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</si>
  <si>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</si>
  <si>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</si>
  <si>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</si>
  <si>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</si>
  <si>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</si>
  <si>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</si>
  <si>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</si>
  <si>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</si>
  <si>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</si>
  <si>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</si>
  <si>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</si>
  <si>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</si>
  <si>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</si>
  <si>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</si>
  <si>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</si>
  <si>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</si>
  <si>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</si>
  <si>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</si>
  <si>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</si>
  <si>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</si>
  <si>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</si>
  <si>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</si>
  <si>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</si>
  <si>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</si>
  <si>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</si>
  <si>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</si>
  <si>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</si>
  <si>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</si>
  <si>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</si>
  <si>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</si>
  <si>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</si>
  <si>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</si>
  <si>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</si>
  <si>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</si>
  <si>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</si>
  <si>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</si>
  <si>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</si>
  <si>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</si>
  <si>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</si>
  <si>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</si>
  <si>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</si>
  <si>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</si>
  <si>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</si>
  <si>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</si>
  <si>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</si>
  <si>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</si>
  <si>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</si>
  <si>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</si>
  <si>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</si>
  <si>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</si>
  <si>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</si>
  <si>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</si>
  <si>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</si>
  <si>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</si>
  <si>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</si>
  <si>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</si>
  <si>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</si>
  <si>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</si>
  <si>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</si>
  <si>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</si>
  <si>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</si>
  <si>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</si>
  <si>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</si>
  <si>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</si>
  <si>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</si>
  <si>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</si>
  <si>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</si>
  <si>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</si>
  <si>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</si>
  <si>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</si>
  <si>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</si>
  <si>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</si>
  <si>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</si>
  <si>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</si>
  <si>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</si>
  <si>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</si>
  <si>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</si>
  <si>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</si>
  <si>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</si>
  <si>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</si>
  <si>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</si>
  <si>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</si>
  <si>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</si>
  <si>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</si>
  <si>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</si>
  <si>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</si>
  <si>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</si>
  <si>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</si>
  <si>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</si>
  <si>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</si>
  <si>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</si>
  <si>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</si>
  <si>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</si>
  <si>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</si>
  <si>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</si>
  <si>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</si>
  <si>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</si>
  <si>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</si>
  <si>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</si>
  <si>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</si>
  <si>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</si>
  <si>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</si>
  <si>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</si>
  <si>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</si>
  <si>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</si>
  <si>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</si>
  <si>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</si>
  <si>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</si>
  <si>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</si>
  <si>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</si>
  <si>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</si>
  <si>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</si>
  <si>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</si>
  <si>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</si>
  <si>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</si>
  <si>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</si>
  <si>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</si>
  <si>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</si>
  <si>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</si>
  <si>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</si>
  <si>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</si>
  <si>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</si>
  <si>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</si>
  <si>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</si>
  <si>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</si>
  <si>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</si>
  <si>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</si>
  <si>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</si>
  <si>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</si>
  <si>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</si>
  <si>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</si>
  <si>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</si>
  <si>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</si>
  <si>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</si>
  <si>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</si>
  <si>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</si>
  <si>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</si>
  <si>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</si>
  <si>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</si>
  <si>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</si>
  <si>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</si>
  <si>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</si>
  <si>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</si>
  <si>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</si>
  <si>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</si>
  <si>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</si>
  <si>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</si>
  <si>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</si>
  <si>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</si>
  <si>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</si>
  <si>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</si>
  <si>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</si>
  <si>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</si>
  <si>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</si>
  <si>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</si>
  <si>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</si>
  <si>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</si>
  <si>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</si>
  <si>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</si>
  <si>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</si>
  <si>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</si>
  <si>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</si>
  <si>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</si>
  <si>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</si>
  <si>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</si>
  <si>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</si>
  <si>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</si>
  <si>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</si>
  <si>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</si>
  <si>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</si>
  <si>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</si>
  <si>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</si>
  <si>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</si>
  <si>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</si>
  <si>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</si>
  <si>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</si>
  <si>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</si>
  <si>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</si>
  <si>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</si>
  <si>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</si>
  <si>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</si>
  <si>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</si>
  <si>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</si>
  <si>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</si>
  <si>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</si>
  <si>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</si>
  <si>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</si>
  <si>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</si>
  <si>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</si>
  <si>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</si>
  <si>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</si>
  <si>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</si>
  <si>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</si>
  <si>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</si>
  <si>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</si>
  <si>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</si>
  <si>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</si>
  <si>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</si>
  <si>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</si>
  <si>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</si>
  <si>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</si>
  <si>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</si>
  <si>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</si>
  <si>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</si>
  <si>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</si>
  <si>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</si>
  <si>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</si>
  <si>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</si>
  <si>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</si>
  <si>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</si>
  <si>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</si>
  <si>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</si>
  <si>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</si>
  <si>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</si>
  <si>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</si>
  <si>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</si>
  <si>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</si>
  <si>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</si>
  <si>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</si>
  <si>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</si>
  <si>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</si>
  <si>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</si>
  <si>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</si>
  <si>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</si>
  <si>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</si>
  <si>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</si>
  <si>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</si>
  <si>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</si>
  <si>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</si>
  <si>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</si>
  <si>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</si>
  <si>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</si>
  <si>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</si>
  <si>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</si>
  <si>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</si>
  <si>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</si>
  <si>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</si>
  <si>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</si>
  <si>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</si>
  <si>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</si>
  <si>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</si>
  <si>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</si>
  <si>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</si>
  <si>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</si>
  <si>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</si>
  <si>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</si>
  <si>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</si>
  <si>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</si>
  <si>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</si>
  <si>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</si>
  <si>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</si>
  <si>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</si>
  <si>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</si>
  <si>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</si>
  <si>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</si>
  <si>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</si>
  <si>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</si>
  <si>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</si>
  <si>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</si>
  <si>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</si>
  <si>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</si>
  <si>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</si>
  <si>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</si>
  <si>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</si>
  <si>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</si>
  <si>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</si>
  <si>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</si>
  <si>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</si>
  <si>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</si>
  <si>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</si>
  <si>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</si>
  <si>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</si>
  <si>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</si>
  <si>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</si>
  <si>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</si>
  <si>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</si>
  <si>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</si>
  <si>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</si>
  <si>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</si>
  <si>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</si>
  <si>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</si>
  <si>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</si>
  <si>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</si>
  <si>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</si>
  <si>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</si>
  <si>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</si>
  <si>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</si>
  <si>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</si>
  <si>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</si>
  <si>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</si>
  <si>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</si>
  <si>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</si>
  <si>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</si>
  <si>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</si>
  <si>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</si>
  <si>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</si>
  <si>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</si>
  <si>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</si>
  <si>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</si>
  <si>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</si>
  <si>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</si>
  <si>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</si>
  <si>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</si>
  <si>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</si>
  <si>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</si>
  <si>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</si>
  <si>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</si>
  <si>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</si>
  <si>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</si>
  <si>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</si>
  <si>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</si>
  <si>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</si>
  <si>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</si>
  <si>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</si>
  <si>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</si>
  <si>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</si>
  <si>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</si>
  <si>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</si>
  <si>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</si>
  <si>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</si>
  <si>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</si>
  <si>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</si>
  <si>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</si>
  <si>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</si>
  <si>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</si>
  <si>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</si>
  <si>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</si>
  <si>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</si>
  <si>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</si>
  <si>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</si>
  <si>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</si>
  <si>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</si>
  <si>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</si>
  <si>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</si>
  <si>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</si>
  <si>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</si>
  <si>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</si>
  <si>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</si>
  <si>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</si>
  <si>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</si>
  <si>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</si>
  <si>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</si>
  <si>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</si>
  <si>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</si>
  <si>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</si>
  <si>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</si>
  <si>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</si>
  <si>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</si>
  <si>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</si>
  <si>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</si>
  <si>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</si>
  <si>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</si>
  <si>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</si>
  <si>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</si>
  <si>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</si>
  <si>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</si>
  <si>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</si>
  <si>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</si>
  <si>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</si>
  <si>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</si>
  <si>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</si>
  <si>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</si>
  <si>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</si>
  <si>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</si>
  <si>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</si>
  <si>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</si>
  <si>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</si>
  <si>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</si>
  <si>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</si>
  <si>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</si>
  <si>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</si>
  <si>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</si>
  <si>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</si>
  <si>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</si>
  <si>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</si>
  <si>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</si>
  <si>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</si>
  <si>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</si>
  <si>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</si>
  <si>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</si>
  <si>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</si>
  <si>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</si>
  <si>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</si>
  <si>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</si>
  <si>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</si>
  <si>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</si>
  <si>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</si>
  <si>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</si>
  <si>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</si>
  <si>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</si>
  <si>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</si>
  <si>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</si>
  <si>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</si>
  <si>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</si>
  <si>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</si>
  <si>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</si>
  <si>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</si>
  <si>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</si>
  <si>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</si>
  <si>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</si>
  <si>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</si>
  <si>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</si>
  <si>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</si>
  <si>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</si>
  <si>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</si>
  <si>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</si>
  <si>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</si>
  <si>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</si>
  <si>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</si>
  <si>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</si>
  <si>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</si>
  <si>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</si>
  <si>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</si>
  <si>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</si>
  <si>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</si>
  <si>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</si>
  <si>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</si>
  <si>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</si>
  <si>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</si>
  <si>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</si>
  <si>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</si>
  <si>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</si>
  <si>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</si>
  <si>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</si>
  <si>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</si>
  <si>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</si>
  <si>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</si>
  <si>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</si>
  <si>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</si>
  <si>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</si>
  <si>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</si>
  <si>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</si>
  <si>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</si>
  <si>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</si>
  <si>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</si>
  <si>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</si>
  <si>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</si>
  <si>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</si>
  <si>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</si>
  <si>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</si>
  <si>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</si>
  <si>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</si>
  <si>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</si>
  <si>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</si>
  <si>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</si>
  <si>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</si>
  <si>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</si>
  <si>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</si>
  <si>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</si>
  <si>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</si>
  <si>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</si>
  <si>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</si>
  <si>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</si>
  <si>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</si>
  <si>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</si>
  <si>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</si>
  <si>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</si>
  <si>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</si>
  <si>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</si>
  <si>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</si>
  <si>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</si>
  <si>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</si>
  <si>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</si>
  <si>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</si>
  <si>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</si>
  <si>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</si>
  <si>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</si>
  <si>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</si>
  <si>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</si>
  <si>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</si>
  <si>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</si>
  <si>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</si>
  <si>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</si>
  <si>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</si>
  <si>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</si>
  <si>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</si>
  <si>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</si>
  <si>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</si>
  <si>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</si>
  <si>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</si>
  <si>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</si>
  <si>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</si>
  <si>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</si>
  <si>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</si>
  <si>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</si>
  <si>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</si>
  <si>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</si>
  <si>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</si>
  <si>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</si>
  <si>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</si>
  <si>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</si>
  <si>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</si>
  <si>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</si>
  <si>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</si>
  <si>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</si>
  <si>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</si>
  <si>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</si>
  <si>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</si>
  <si>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</si>
  <si>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</si>
  <si>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</si>
  <si>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</si>
  <si>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</si>
  <si>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</si>
  <si>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</si>
  <si>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</si>
  <si>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</si>
  <si>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</si>
  <si>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</si>
  <si>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</si>
  <si>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</si>
  <si>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</si>
  <si>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</si>
  <si>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</si>
  <si>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</si>
  <si>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</si>
  <si>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</si>
  <si>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</si>
  <si>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</si>
  <si>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</si>
  <si>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</si>
  <si>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</si>
  <si>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</si>
  <si>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</si>
  <si>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</si>
  <si>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</si>
  <si>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</si>
  <si>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</si>
  <si>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</si>
  <si>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</si>
  <si>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</si>
  <si>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</si>
  <si>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</si>
  <si>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</si>
  <si>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</si>
  <si>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</si>
  <si>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</si>
  <si>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</si>
  <si>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</si>
  <si>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</si>
  <si>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</si>
  <si>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</si>
  <si>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</si>
  <si>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</si>
  <si>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</si>
  <si>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</si>
  <si>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</si>
  <si>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</si>
  <si>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</si>
  <si>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</si>
  <si>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</si>
  <si>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</si>
  <si>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</si>
  <si>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</si>
  <si>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</si>
  <si>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</si>
  <si>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</si>
  <si>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</si>
  <si>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</si>
  <si>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</si>
  <si>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</si>
  <si>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</si>
  <si>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</si>
  <si>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</si>
  <si>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</si>
  <si>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</si>
  <si>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</si>
  <si>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</si>
  <si>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</si>
  <si>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</si>
  <si>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</si>
  <si>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</si>
  <si>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</si>
  <si>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</si>
  <si>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</si>
  <si>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</si>
  <si>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</si>
  <si>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</si>
  <si>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</si>
  <si>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</si>
  <si>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</si>
  <si>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</si>
  <si>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</si>
  <si>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</si>
  <si>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</si>
  <si>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</si>
  <si>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</si>
  <si>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</si>
  <si>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</si>
  <si>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</si>
  <si>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</si>
  <si>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</si>
  <si>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</si>
  <si>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</si>
  <si>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</si>
  <si>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</si>
  <si>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</si>
  <si>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</si>
  <si>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</si>
  <si>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</si>
  <si>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</si>
  <si>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</si>
  <si>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</si>
  <si>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</si>
  <si>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</si>
  <si>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</si>
  <si>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</si>
  <si>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</si>
  <si>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</si>
  <si>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</si>
  <si>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</si>
  <si>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</si>
  <si>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</si>
  <si>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</si>
  <si>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</si>
  <si>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</si>
  <si>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</si>
  <si>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</si>
  <si>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</si>
  <si>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</si>
  <si>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</si>
  <si>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</si>
  <si>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</si>
  <si>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</si>
  <si>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</si>
  <si>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</si>
  <si>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</si>
  <si>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</si>
  <si>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</si>
  <si>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</si>
  <si>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</si>
  <si>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</si>
  <si>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</si>
  <si>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</si>
  <si>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</si>
  <si>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</si>
  <si>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</si>
  <si>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</si>
  <si>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</si>
  <si>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</si>
  <si>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</si>
  <si>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</si>
  <si>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</si>
  <si>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</si>
  <si>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</si>
  <si>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</si>
  <si>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</si>
  <si>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</si>
  <si>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</si>
  <si>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</si>
  <si>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</si>
  <si>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</si>
  <si>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</si>
  <si>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</si>
  <si>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</si>
  <si>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</si>
  <si>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</si>
  <si>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</si>
  <si>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</si>
  <si>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</si>
  <si>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</si>
  <si>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</si>
  <si>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</si>
  <si>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</si>
  <si>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</si>
  <si>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</si>
  <si>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</si>
  <si>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</si>
  <si>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</si>
  <si>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</si>
  <si>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</si>
  <si>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</si>
  <si>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</si>
  <si>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</si>
  <si>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</si>
  <si>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</si>
  <si>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</si>
  <si>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</si>
  <si>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</si>
  <si>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</si>
  <si>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</si>
  <si>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</si>
  <si>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</si>
  <si>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</si>
  <si>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</si>
  <si>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</si>
  <si>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</si>
  <si>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</si>
  <si>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</si>
  <si>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</si>
  <si>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</si>
  <si>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</si>
  <si>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</si>
  <si>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</si>
  <si>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</si>
  <si>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</si>
  <si>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</si>
  <si>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</si>
  <si>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</si>
  <si>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</si>
  <si>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</si>
  <si>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</si>
  <si>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</si>
  <si>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</si>
  <si>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</si>
  <si>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</si>
  <si>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</si>
  <si>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</si>
  <si>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</si>
  <si>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</si>
  <si>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</si>
  <si>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</si>
  <si>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</si>
  <si>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</si>
  <si>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</si>
  <si>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</si>
  <si>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</si>
  <si>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</si>
  <si>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</si>
  <si>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</si>
  <si>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</si>
  <si>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</si>
  <si>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</si>
  <si>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</si>
  <si>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</si>
  <si>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</si>
  <si>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</si>
  <si>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</si>
  <si>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</si>
  <si>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</si>
  <si>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</si>
  <si>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</si>
  <si>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</si>
  <si>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</si>
  <si>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</si>
  <si>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</si>
  <si>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</si>
  <si>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</si>
  <si>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</si>
  <si>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</si>
  <si>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</si>
  <si>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</si>
  <si>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</si>
  <si>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</si>
  <si>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</si>
  <si>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</si>
  <si>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</si>
  <si>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</si>
  <si>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</si>
  <si>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</si>
  <si>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</si>
  <si>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</si>
  <si>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</si>
  <si>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</si>
  <si>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</si>
  <si>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</si>
  <si>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</si>
  <si>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</si>
  <si>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</si>
  <si>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</si>
  <si>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</si>
  <si>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</si>
  <si>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</si>
  <si>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</si>
  <si>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</si>
  <si>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</si>
  <si>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</si>
  <si>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</si>
  <si>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</si>
  <si>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</si>
  <si>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</si>
  <si>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</si>
  <si>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</si>
  <si>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</si>
  <si>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</si>
  <si>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</si>
  <si>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</si>
  <si>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</si>
  <si>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</si>
  <si>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</si>
  <si>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</si>
  <si>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</si>
  <si>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</si>
  <si>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</si>
  <si>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</si>
  <si>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</si>
  <si>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</si>
  <si>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</si>
  <si>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</si>
  <si>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</si>
  <si>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</si>
  <si>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</si>
  <si>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</si>
  <si>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</si>
  <si>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</si>
  <si>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</si>
  <si>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</si>
  <si>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</si>
  <si>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</si>
  <si>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</si>
  <si>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</si>
  <si>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</si>
  <si>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</si>
  <si>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</si>
  <si>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</si>
  <si>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</si>
  <si>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</si>
  <si>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</si>
  <si>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</si>
  <si>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</si>
  <si>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</si>
  <si>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</si>
  <si>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</si>
  <si>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</si>
  <si>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</si>
  <si>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</si>
  <si>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</si>
  <si>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</si>
  <si>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</si>
  <si>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</si>
  <si>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</si>
  <si>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</si>
  <si>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</si>
  <si>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</si>
  <si>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</si>
  <si>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</si>
  <si>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</si>
  <si>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</si>
  <si>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</si>
  <si>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</si>
  <si>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</si>
  <si>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</si>
  <si>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</si>
  <si>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</si>
  <si>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</si>
  <si>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</si>
  <si>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</si>
  <si>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</si>
  <si>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</si>
  <si>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</si>
  <si>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</si>
  <si>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</si>
  <si>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</si>
  <si>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</si>
  <si>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</si>
  <si>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</si>
  <si>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</si>
  <si>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</si>
  <si>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</si>
  <si>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</si>
  <si>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</si>
  <si>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</si>
  <si>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</si>
  <si>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</si>
  <si>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</si>
  <si>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</si>
  <si>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</si>
  <si>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</si>
  <si>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</si>
  <si>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</si>
  <si>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</si>
  <si>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</si>
  <si>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</si>
  <si>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</si>
  <si>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</si>
  <si>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</si>
  <si>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</si>
  <si>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</si>
  <si>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</si>
  <si>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</si>
  <si>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</si>
  <si>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</si>
  <si>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</si>
  <si>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</si>
  <si>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</si>
  <si>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</si>
  <si>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</si>
  <si>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</si>
  <si>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</si>
  <si>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</si>
  <si>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</si>
  <si>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</si>
  <si>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</si>
  <si>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</si>
  <si>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</si>
  <si>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</si>
  <si>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</si>
  <si>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</si>
  <si>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</si>
  <si>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</si>
  <si>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</si>
  <si>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</si>
  <si>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</si>
  <si>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</si>
  <si>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</si>
  <si>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</si>
  <si>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</si>
  <si>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</si>
  <si>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</si>
  <si>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</si>
  <si>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</si>
  <si>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</si>
  <si>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</si>
  <si>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</si>
  <si>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</si>
  <si>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</si>
  <si>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</si>
  <si>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</si>
  <si>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</si>
  <si>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</si>
  <si>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</si>
  <si>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</si>
  <si>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</si>
  <si>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</si>
  <si>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</si>
  <si>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</si>
  <si>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</si>
  <si>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</si>
  <si>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</si>
  <si>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</si>
  <si>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</si>
  <si>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</si>
  <si>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</si>
  <si>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</si>
  <si>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</si>
  <si>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</si>
  <si>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</si>
  <si>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</si>
  <si>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</si>
  <si>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</si>
  <si>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</si>
  <si>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</si>
  <si>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</si>
  <si>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</si>
  <si>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</si>
  <si>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</si>
  <si>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</si>
  <si>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</si>
  <si>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</si>
  <si>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</si>
  <si>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</si>
  <si>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</si>
  <si>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</si>
  <si>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</si>
  <si>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</si>
  <si>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</si>
  <si>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</si>
  <si>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</si>
  <si>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</si>
  <si>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</si>
  <si>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</si>
  <si>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</si>
  <si>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</si>
  <si>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</si>
  <si>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</si>
  <si>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</si>
  <si>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</si>
  <si>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</si>
  <si>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</si>
  <si>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</si>
  <si>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</si>
  <si>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</si>
  <si>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</si>
  <si>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</si>
  <si>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</si>
  <si>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</si>
  <si>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</si>
  <si>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</si>
  <si>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</si>
  <si>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</si>
  <si>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</si>
  <si>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</si>
  <si>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</si>
  <si>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</si>
  <si>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</si>
  <si>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</si>
  <si>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</si>
  <si>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</si>
  <si>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</si>
  <si>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</si>
  <si>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</si>
  <si>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</si>
  <si>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</si>
  <si>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</si>
  <si>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</si>
  <si>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</si>
  <si>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</si>
  <si>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</si>
  <si>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</si>
  <si>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</si>
  <si>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</si>
  <si>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</si>
  <si>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</si>
  <si>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</si>
  <si>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</si>
  <si>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</si>
  <si>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</si>
  <si>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</si>
  <si>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</si>
  <si>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</si>
  <si>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</si>
  <si>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</si>
  <si>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</si>
  <si>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</si>
  <si>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</si>
  <si>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</si>
  <si>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</si>
  <si>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</si>
  <si>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</si>
  <si>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</si>
  <si>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</si>
  <si>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</si>
  <si>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</si>
  <si>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</si>
  <si>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</si>
  <si>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</si>
  <si>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</si>
  <si>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</si>
  <si>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</si>
  <si>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</si>
  <si>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</si>
  <si>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</si>
  <si>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</si>
  <si>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</si>
  <si>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</si>
  <si>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</si>
  <si>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</si>
  <si>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</si>
  <si>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</si>
  <si>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</si>
  <si>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</si>
  <si>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</si>
  <si>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</si>
  <si>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</si>
  <si>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</si>
  <si>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</si>
  <si>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</si>
  <si>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</si>
  <si>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</si>
  <si>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</si>
  <si>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</si>
  <si>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</si>
  <si>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</si>
  <si>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</si>
  <si>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</si>
  <si>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</si>
  <si>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</si>
  <si>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</si>
  <si>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</si>
  <si>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</si>
  <si>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</si>
  <si>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</si>
  <si>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</si>
  <si>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</si>
  <si>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</si>
  <si>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</si>
  <si>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</si>
  <si>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</si>
  <si>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</si>
  <si>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</si>
  <si>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</si>
  <si>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</si>
  <si>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</si>
  <si>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</si>
  <si>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</si>
  <si>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</si>
  <si>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</si>
  <si>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</si>
  <si>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</si>
  <si>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</si>
  <si>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</si>
  <si>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</si>
  <si>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</si>
  <si>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</si>
  <si>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</si>
  <si>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</si>
  <si>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</si>
  <si>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</si>
  <si>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</si>
  <si>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</si>
  <si>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</si>
  <si>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</si>
  <si>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</si>
  <si>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</si>
  <si>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</si>
  <si>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</si>
  <si>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</si>
  <si>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</si>
  <si>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</si>
  <si>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</si>
  <si>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</si>
  <si>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</si>
  <si>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</si>
  <si>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</si>
  <si>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</si>
  <si>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</si>
  <si>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</si>
  <si>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</si>
  <si>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</si>
  <si>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</si>
  <si>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</si>
  <si>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</si>
  <si>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</si>
  <si>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</si>
  <si>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</si>
  <si>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</si>
  <si>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</si>
  <si>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</si>
  <si>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</si>
  <si>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</si>
  <si>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</si>
  <si>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</si>
  <si>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</si>
  <si>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</si>
  <si>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</si>
  <si>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</si>
  <si>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</si>
  <si>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</si>
  <si>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</si>
  <si>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</si>
  <si>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</si>
  <si>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</si>
  <si>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</si>
  <si>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</si>
  <si>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</si>
  <si>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</si>
  <si>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</si>
  <si>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</si>
  <si>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</si>
  <si>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</si>
  <si>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</si>
  <si>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</si>
  <si>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</si>
  <si>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</si>
  <si>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</si>
  <si>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</si>
  <si>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</si>
  <si>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</si>
  <si>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</si>
  <si>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</si>
  <si>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</si>
  <si>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</si>
  <si>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</si>
  <si>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</si>
  <si>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</si>
  <si>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</si>
  <si>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</si>
  <si>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</si>
  <si>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</si>
  <si>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</si>
  <si>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</si>
  <si>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</si>
  <si>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</si>
  <si>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</si>
  <si>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</si>
  <si>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</si>
  <si>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</si>
  <si>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</si>
  <si>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</si>
  <si>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</si>
  <si>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</si>
  <si>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</si>
  <si>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</si>
  <si>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</si>
  <si>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</si>
  <si>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</si>
  <si>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</si>
  <si>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</si>
  <si>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</si>
  <si>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</si>
  <si>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</si>
  <si>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</si>
  <si>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</si>
  <si>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</si>
  <si>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</si>
  <si>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</si>
  <si>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</si>
  <si>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</si>
  <si>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</si>
  <si>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</si>
  <si>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</si>
  <si>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</si>
  <si>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</si>
  <si>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</si>
  <si>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</si>
  <si>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</si>
  <si>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</si>
  <si>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</si>
  <si>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</si>
  <si>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</si>
  <si>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</si>
  <si>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</si>
  <si>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</si>
  <si>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</si>
  <si>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</si>
  <si>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</si>
  <si>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</si>
  <si>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</si>
  <si>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</si>
  <si>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</si>
  <si>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</si>
  <si>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</si>
  <si>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</si>
  <si>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</si>
  <si>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</si>
  <si>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</si>
  <si>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</si>
  <si>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</si>
  <si>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</si>
  <si>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</si>
  <si>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</si>
  <si>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</si>
  <si>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</si>
  <si>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</si>
  <si>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</si>
  <si>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</si>
  <si>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</si>
  <si>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</si>
  <si>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</si>
  <si>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</si>
  <si>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</si>
  <si>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</si>
  <si>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</si>
  <si>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</si>
  <si>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</si>
  <si>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</si>
  <si>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</si>
  <si>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</si>
  <si>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</si>
  <si>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</si>
  <si>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</si>
  <si>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</si>
  <si>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</si>
  <si>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</si>
  <si>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</si>
  <si>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</si>
  <si>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</si>
  <si>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</si>
  <si>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</si>
  <si>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</si>
  <si>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</si>
  <si>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</si>
  <si>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</si>
  <si>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</si>
  <si>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</si>
  <si>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</si>
  <si>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</si>
  <si>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</si>
  <si>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</si>
  <si>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</si>
  <si>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</si>
  <si>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</si>
  <si>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</si>
  <si>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</si>
  <si>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</si>
  <si>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</si>
  <si>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</si>
  <si>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</si>
  <si>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</si>
  <si>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</si>
  <si>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</si>
  <si>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</si>
  <si>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</si>
  <si>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</si>
  <si>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</si>
  <si>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</si>
  <si>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</si>
  <si>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</si>
  <si>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</si>
  <si>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</si>
  <si>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</si>
  <si>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</si>
  <si>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</si>
  <si>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</si>
  <si>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</si>
  <si>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</si>
  <si>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</si>
  <si>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</si>
  <si>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</si>
  <si>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</si>
  <si>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</si>
  <si>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</si>
  <si>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</si>
  <si>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</si>
  <si>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</si>
  <si>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</si>
  <si>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</si>
  <si>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</si>
  <si>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</si>
  <si>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</si>
  <si>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</si>
  <si>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</si>
  <si>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</si>
  <si>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</si>
  <si>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</si>
  <si>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</si>
  <si>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</si>
  <si>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</si>
  <si>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</si>
  <si>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</si>
  <si>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</si>
  <si>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</si>
  <si>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</si>
  <si>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</si>
  <si>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</si>
  <si>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</si>
  <si>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</si>
  <si>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</si>
  <si>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</si>
  <si>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</si>
  <si>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</si>
  <si>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</si>
  <si>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</si>
  <si>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</si>
  <si>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</si>
  <si>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</si>
  <si>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</si>
  <si>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</si>
  <si>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</si>
  <si>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</si>
  <si>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</si>
  <si>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</si>
  <si>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</si>
  <si>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</si>
  <si>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</si>
  <si>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</si>
  <si>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</si>
  <si>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</si>
  <si>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</si>
  <si>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</si>
  <si>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</si>
  <si>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</si>
  <si>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</si>
  <si>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</si>
  <si>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</si>
  <si>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</si>
  <si>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</si>
  <si>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</si>
  <si>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</si>
  <si>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</si>
  <si>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</si>
  <si>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</si>
  <si>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</si>
  <si>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</si>
  <si>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</si>
  <si>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</si>
  <si>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</si>
  <si>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</si>
  <si>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</si>
  <si>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</si>
  <si>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</si>
  <si>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</si>
  <si>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</si>
  <si>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</si>
  <si>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</si>
  <si>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</si>
  <si>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</si>
  <si>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</si>
  <si>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</si>
  <si>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</si>
  <si>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</si>
  <si>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</si>
  <si>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</si>
  <si>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</si>
  <si>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</si>
  <si>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</si>
  <si>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</si>
  <si>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</si>
  <si>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</si>
  <si>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</si>
  <si>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</si>
  <si>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</si>
  <si>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</si>
  <si>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</si>
  <si>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</si>
  <si>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</si>
  <si>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</si>
  <si>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</si>
  <si>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</si>
  <si>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</si>
  <si>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</si>
  <si>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</si>
  <si>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</si>
  <si>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</si>
  <si>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</si>
  <si>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</si>
  <si>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</si>
  <si>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</si>
  <si>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</si>
  <si>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</si>
  <si>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</si>
  <si>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</si>
  <si>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</si>
  <si>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</si>
  <si>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</si>
  <si>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</si>
  <si>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</si>
  <si>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</si>
  <si>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</si>
  <si>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</si>
  <si>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</si>
  <si>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</si>
  <si>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</si>
  <si>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</si>
  <si>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</si>
  <si>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</si>
  <si>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</si>
  <si>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</si>
  <si>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</si>
  <si>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</si>
  <si>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</si>
  <si>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</si>
  <si>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</si>
  <si>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</si>
  <si>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</si>
  <si>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</si>
  <si>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</si>
  <si>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</si>
  <si>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</si>
  <si>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</si>
  <si>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</si>
  <si>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</si>
  <si>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</si>
  <si>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</si>
  <si>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</si>
  <si>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</si>
  <si>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</si>
  <si>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</si>
  <si>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</si>
  <si>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</si>
  <si>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</si>
  <si>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</si>
  <si>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</si>
  <si>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</si>
  <si>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</si>
  <si>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</si>
  <si>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</si>
  <si>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</si>
  <si>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</si>
  <si>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</si>
  <si>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</si>
  <si>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</si>
  <si>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</si>
  <si>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</si>
  <si>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</si>
  <si>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</si>
  <si>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</si>
  <si>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</si>
  <si>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</si>
  <si>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</si>
  <si>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</si>
  <si>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</si>
  <si>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</si>
  <si>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</si>
  <si>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</si>
  <si>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</si>
  <si>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</si>
  <si>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</si>
  <si>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</si>
  <si>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</si>
  <si>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</si>
  <si>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</si>
  <si>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</si>
  <si>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</si>
  <si>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</si>
  <si>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</si>
  <si>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</si>
  <si>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</si>
  <si>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</si>
  <si>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</si>
  <si>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</si>
  <si>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</si>
  <si>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</si>
  <si>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</si>
  <si>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</si>
  <si>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</si>
  <si>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</si>
  <si>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</si>
  <si>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</si>
  <si>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</si>
  <si>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</si>
  <si>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</si>
  <si>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</si>
  <si>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</si>
  <si>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</si>
  <si>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</si>
  <si>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</si>
  <si>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</si>
  <si>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</si>
  <si>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</si>
  <si>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</si>
  <si>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</si>
  <si>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</si>
  <si>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</si>
  <si>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</si>
  <si>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</si>
  <si>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</si>
  <si>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</si>
  <si>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</si>
  <si>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</si>
  <si>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</si>
  <si>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</si>
  <si>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</si>
  <si>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</si>
  <si>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</si>
  <si>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</si>
  <si>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</si>
  <si>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</si>
  <si>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</si>
  <si>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</si>
  <si>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</si>
  <si>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</si>
  <si>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</si>
  <si>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</si>
  <si>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</si>
  <si>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</si>
  <si>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</si>
  <si>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</si>
  <si>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</si>
  <si>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</si>
  <si>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</si>
  <si>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</si>
  <si>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</si>
  <si>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</si>
  <si>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</si>
  <si>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</si>
  <si>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</si>
  <si>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</si>
  <si>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</si>
  <si>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</si>
  <si>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</si>
  <si>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</si>
  <si>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</si>
  <si>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</si>
  <si>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</si>
  <si>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</si>
  <si>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</si>
  <si>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</si>
  <si>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</si>
  <si>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</si>
  <si>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</si>
  <si>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</si>
  <si>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</si>
  <si>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</si>
  <si>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</si>
  <si>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</si>
  <si>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</si>
  <si>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</si>
  <si>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</si>
  <si>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</si>
  <si>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</si>
  <si>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</si>
  <si>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</si>
  <si>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</si>
  <si>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</si>
  <si>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</si>
  <si>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</si>
  <si>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</si>
  <si>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</si>
  <si>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</si>
  <si>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</si>
  <si>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</si>
  <si>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</si>
  <si>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</si>
  <si>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</si>
  <si>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</si>
  <si>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</si>
  <si>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</si>
  <si>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</si>
  <si>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</si>
  <si>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</si>
  <si>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</si>
  <si>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</si>
  <si>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</si>
  <si>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</si>
  <si>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</si>
  <si>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</si>
  <si>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</si>
  <si>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</si>
  <si>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</si>
  <si>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</si>
  <si>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</si>
  <si>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</si>
  <si>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</si>
  <si>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</si>
  <si>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</si>
  <si>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</si>
  <si>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</si>
  <si>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</si>
  <si>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</si>
  <si>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</si>
  <si>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</si>
  <si>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</si>
  <si>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</si>
  <si>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</si>
  <si>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</si>
  <si>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</si>
  <si>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</si>
  <si>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</si>
  <si>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</si>
  <si>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</si>
  <si>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</si>
  <si>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</si>
  <si>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</si>
  <si>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</si>
  <si>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</si>
  <si>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</si>
  <si>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</si>
  <si>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</si>
  <si>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</si>
  <si>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</si>
  <si>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</si>
  <si>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</si>
  <si>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</si>
  <si>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</si>
  <si>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</si>
  <si>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</si>
  <si>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</si>
  <si>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</si>
  <si>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</si>
  <si>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</si>
  <si>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</si>
  <si>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</si>
  <si>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</si>
  <si>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</si>
  <si>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</si>
  <si>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</si>
  <si>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</si>
  <si>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</si>
  <si>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</si>
  <si>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</si>
  <si>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</si>
  <si>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</si>
  <si>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</si>
  <si>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</si>
  <si>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</si>
  <si>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</si>
  <si>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</si>
  <si>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</si>
  <si>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</si>
  <si>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</si>
  <si>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</si>
  <si>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</si>
  <si>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</si>
  <si>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</si>
  <si>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</si>
  <si>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</si>
  <si>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</si>
  <si>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</si>
  <si>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</si>
  <si>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</si>
  <si>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</si>
  <si>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</si>
  <si>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</si>
  <si>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</si>
  <si>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</si>
  <si>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</si>
  <si>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</si>
  <si>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</si>
  <si>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</si>
  <si>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</si>
  <si>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</si>
  <si>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</si>
  <si>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</si>
  <si>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</si>
  <si>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</si>
  <si>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</si>
  <si>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</si>
  <si>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</si>
  <si>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</si>
  <si>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</si>
  <si>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</si>
  <si>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</si>
  <si>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</si>
  <si>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</si>
  <si>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</si>
  <si>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</si>
  <si>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</si>
  <si>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</si>
  <si>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</si>
  <si>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</si>
  <si>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</si>
  <si>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</si>
  <si>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</si>
  <si>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</si>
  <si>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</si>
  <si>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</si>
  <si>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</si>
  <si>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</si>
  <si>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</si>
  <si>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</si>
  <si>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</si>
  <si>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</si>
  <si>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</si>
  <si>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</si>
  <si>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</si>
  <si>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</si>
  <si>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</si>
  <si>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</si>
  <si>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</si>
  <si>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</si>
  <si>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</si>
  <si>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</si>
  <si>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</si>
  <si>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</si>
  <si>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</si>
  <si>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</si>
  <si>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</si>
  <si>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</si>
  <si>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</si>
  <si>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</si>
  <si>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</si>
  <si>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</si>
  <si>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</si>
  <si>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</si>
  <si>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</si>
  <si>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</si>
  <si>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</si>
  <si>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</si>
  <si>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</si>
  <si>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</si>
  <si>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</si>
  <si>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</si>
  <si>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</si>
  <si>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</si>
  <si>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</si>
  <si>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</si>
  <si>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</si>
  <si>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</si>
  <si>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</si>
  <si>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</si>
  <si>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</si>
  <si>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</si>
  <si>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</si>
  <si>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</si>
  <si>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</si>
  <si>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</si>
  <si>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</si>
  <si>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</si>
  <si>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</si>
  <si>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</si>
  <si>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</si>
  <si>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</si>
  <si>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</si>
  <si>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</si>
  <si>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</si>
  <si>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</si>
  <si>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</si>
  <si>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</si>
  <si>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</si>
  <si>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</si>
  <si>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</si>
  <si>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</si>
  <si>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</si>
  <si>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</si>
  <si>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</si>
  <si>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</si>
  <si>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</si>
  <si>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</si>
  <si>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</si>
  <si>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</si>
  <si>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</si>
  <si>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</si>
  <si>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</si>
  <si>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</si>
  <si>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</si>
  <si>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</si>
  <si>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</si>
  <si>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</si>
  <si>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</si>
  <si>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</si>
  <si>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</si>
  <si>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</si>
  <si>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</si>
  <si>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</si>
  <si>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</si>
  <si>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</si>
  <si>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</si>
  <si>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</si>
  <si>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</si>
  <si>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</si>
  <si>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</si>
  <si>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</si>
  <si>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</si>
  <si>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</si>
  <si>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</si>
  <si>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</si>
  <si>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</si>
  <si>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</si>
  <si>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</si>
  <si>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</si>
  <si>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</si>
  <si>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</si>
  <si>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</si>
  <si>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</si>
  <si>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</si>
  <si>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</si>
  <si>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</si>
  <si>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</si>
  <si>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</si>
  <si>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</si>
  <si>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</si>
  <si>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</si>
  <si>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</si>
  <si>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</si>
  <si>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</si>
  <si>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</si>
  <si>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</si>
  <si>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</si>
  <si>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</si>
  <si>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</si>
  <si>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</si>
  <si>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</si>
  <si>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</si>
  <si>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</si>
  <si>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</si>
  <si>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</si>
  <si>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</si>
  <si>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</si>
  <si>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</si>
  <si>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</si>
  <si>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</si>
  <si>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</si>
  <si>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</si>
  <si>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</si>
  <si>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</si>
  <si>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</si>
  <si>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</si>
  <si>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</si>
  <si>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</si>
  <si>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</si>
  <si>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</si>
  <si>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</si>
  <si>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</si>
  <si>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</si>
  <si>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</si>
  <si>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</si>
  <si>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</si>
  <si>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</si>
  <si>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</si>
  <si>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</si>
  <si>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</si>
  <si>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</si>
  <si>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</si>
  <si>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</si>
  <si>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</si>
  <si>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</si>
  <si>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</si>
  <si>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</si>
  <si>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</si>
  <si>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</si>
  <si>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</si>
  <si>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</si>
  <si>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</si>
  <si>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</si>
  <si>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</si>
  <si>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</si>
  <si>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</si>
  <si>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</si>
  <si>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</si>
  <si>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</si>
  <si>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</si>
  <si>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</si>
  <si>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</si>
  <si>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</si>
  <si>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</si>
  <si>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</si>
  <si>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</si>
  <si>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</si>
  <si>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</si>
  <si>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</si>
  <si>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</si>
  <si>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</si>
  <si>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</si>
  <si>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</si>
  <si>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</si>
  <si>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</si>
  <si>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</si>
  <si>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</si>
  <si>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</si>
  <si>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</si>
  <si>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</si>
  <si>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</si>
  <si>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</si>
  <si>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</si>
  <si>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</si>
  <si>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</si>
  <si>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</si>
  <si>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</si>
  <si>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</si>
  <si>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</si>
  <si>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</si>
  <si>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</si>
  <si>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</si>
  <si>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</si>
  <si>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</si>
  <si>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</si>
  <si>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</si>
  <si>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</si>
  <si>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</si>
  <si>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</si>
  <si>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</si>
  <si>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</si>
  <si>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</si>
  <si>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</si>
  <si>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</si>
  <si>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</si>
  <si>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</si>
  <si>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</si>
  <si>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</si>
  <si>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</si>
  <si>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</si>
  <si>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</si>
  <si>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</si>
  <si>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</si>
  <si>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</si>
  <si>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</si>
  <si>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</si>
  <si>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</si>
  <si>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</si>
  <si>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</si>
  <si>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</si>
  <si>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</si>
  <si>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</si>
  <si>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</si>
  <si>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</si>
  <si>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</si>
  <si>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</si>
  <si>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</si>
  <si>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</si>
  <si>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</si>
  <si>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</si>
  <si>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</si>
  <si>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</si>
  <si>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</si>
  <si>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</si>
  <si>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</si>
  <si>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</si>
  <si>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</si>
  <si>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</si>
  <si>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</si>
  <si>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</si>
  <si>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</si>
  <si>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</si>
  <si>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</si>
  <si>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</si>
  <si>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</si>
  <si>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</si>
  <si>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</si>
  <si>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</si>
  <si>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</si>
  <si>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</si>
  <si>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</si>
  <si>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</si>
  <si>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</si>
  <si>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</si>
  <si>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</si>
  <si>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</si>
  <si>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</si>
  <si>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</si>
  <si>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</si>
  <si>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</si>
  <si>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</si>
  <si>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</si>
  <si>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</si>
  <si>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</si>
  <si>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</si>
  <si>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</si>
  <si>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</si>
  <si>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</si>
  <si>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</si>
  <si>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</si>
  <si>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</si>
  <si>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</si>
  <si>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</si>
  <si>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</si>
  <si>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</si>
  <si>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</si>
  <si>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</si>
  <si>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</si>
  <si>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</si>
  <si>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</si>
  <si>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</si>
  <si>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</si>
  <si>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</si>
  <si>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</si>
  <si>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</si>
  <si>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</si>
  <si>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</si>
  <si>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</si>
  <si>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</si>
  <si>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</si>
  <si>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</si>
  <si>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</si>
  <si>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</si>
  <si>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</si>
  <si>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</si>
  <si>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</si>
  <si>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</si>
  <si>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</si>
  <si>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</si>
  <si>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</si>
  <si>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</si>
  <si>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</si>
  <si>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</si>
  <si>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</si>
  <si>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</si>
  <si>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</si>
  <si>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</si>
  <si>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</si>
  <si>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</si>
  <si>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</si>
  <si>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</si>
  <si>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</si>
  <si>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</si>
  <si>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</si>
  <si>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</si>
  <si>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</si>
  <si>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</si>
  <si>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</si>
  <si>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</si>
  <si>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</si>
  <si>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</si>
  <si>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</si>
  <si>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</si>
  <si>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</si>
  <si>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</si>
  <si>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</si>
  <si>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</si>
  <si>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</si>
  <si>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</si>
  <si>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</si>
  <si>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</si>
  <si>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</si>
  <si>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</si>
  <si>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</si>
  <si>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</si>
  <si>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</si>
  <si>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</si>
  <si>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</si>
  <si>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</si>
  <si>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</si>
  <si>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</si>
  <si>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</si>
  <si>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</si>
  <si>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</si>
  <si>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</si>
  <si>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</si>
  <si>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</si>
  <si>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</si>
  <si>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</si>
  <si>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</si>
  <si>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</si>
  <si>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</si>
  <si>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</si>
  <si>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</si>
  <si>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</si>
  <si>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</si>
  <si>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</si>
  <si>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</si>
  <si>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</si>
  <si>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</si>
  <si>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</si>
  <si>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</si>
  <si>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</si>
  <si>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</si>
  <si>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</si>
  <si>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</si>
  <si>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</si>
  <si>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</si>
  <si>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</si>
  <si>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</si>
  <si>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</si>
  <si>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</si>
  <si>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</si>
  <si>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</si>
  <si>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</si>
  <si>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</si>
  <si>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</si>
  <si>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</si>
  <si>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</si>
  <si>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</si>
  <si>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</si>
  <si>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</si>
  <si>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</si>
  <si>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</si>
  <si>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</si>
  <si>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</si>
  <si>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</si>
  <si>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</si>
  <si>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</si>
  <si>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</si>
  <si>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</si>
  <si>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</si>
  <si>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</si>
  <si>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</si>
  <si>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</si>
  <si>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</si>
  <si>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</si>
  <si>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</si>
  <si>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</si>
  <si>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</si>
  <si>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</si>
  <si>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</si>
  <si>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</si>
  <si>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</si>
  <si>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</si>
  <si>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</si>
  <si>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</si>
  <si>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</si>
  <si>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</si>
  <si>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</si>
  <si>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</si>
  <si>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</si>
  <si>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</si>
  <si>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</si>
  <si>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</si>
  <si>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</si>
  <si>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</si>
  <si>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</si>
  <si>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</si>
  <si>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</si>
  <si>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</si>
  <si>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</si>
  <si>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</si>
  <si>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</si>
  <si>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</si>
  <si>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</si>
  <si>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</si>
  <si>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</si>
  <si>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</si>
  <si>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</si>
  <si>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</si>
  <si>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</si>
  <si>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</si>
  <si>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</si>
  <si>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</si>
  <si>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</si>
  <si>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</si>
  <si>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</si>
  <si>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</si>
  <si>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</si>
  <si>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</si>
  <si>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</si>
  <si>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</si>
  <si>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</si>
  <si>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</si>
  <si>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</si>
  <si>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</si>
  <si>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</si>
  <si>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</si>
  <si>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</si>
  <si>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</si>
  <si>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</si>
  <si>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</si>
  <si>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</si>
  <si>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</si>
  <si>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</si>
  <si>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</si>
  <si>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</si>
  <si>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</si>
  <si>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</si>
  <si>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</si>
  <si>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</si>
  <si>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</si>
  <si>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</si>
  <si>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</si>
  <si>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</si>
  <si>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</si>
  <si>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</si>
  <si>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</si>
  <si>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</si>
  <si>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</si>
  <si>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</si>
  <si>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</si>
  <si>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</si>
  <si>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</si>
  <si>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</si>
  <si>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</si>
  <si>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</si>
  <si>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</si>
  <si>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</si>
  <si>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</si>
  <si>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</si>
  <si>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</si>
  <si>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</si>
  <si>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</si>
  <si>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</si>
  <si>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</si>
  <si>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</si>
  <si>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</si>
  <si>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</si>
  <si>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</si>
  <si>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</si>
  <si>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</si>
  <si>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</si>
  <si>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</si>
  <si>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</si>
  <si>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</si>
  <si>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</si>
  <si>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</si>
  <si>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</si>
  <si>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</si>
  <si>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</si>
  <si>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</si>
  <si>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</si>
  <si>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</si>
  <si>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</si>
  <si>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</si>
  <si>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</si>
  <si>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</si>
  <si>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</si>
  <si>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</si>
  <si>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</si>
  <si>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</si>
  <si>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</si>
  <si>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</si>
  <si>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</si>
  <si>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</si>
  <si>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</si>
  <si>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</si>
  <si>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</si>
  <si>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</si>
  <si>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</si>
  <si>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</si>
  <si>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</si>
  <si>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</si>
  <si>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</si>
  <si>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</si>
  <si>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</si>
  <si>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</si>
  <si>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</si>
  <si>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</si>
  <si>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</si>
  <si>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</si>
  <si>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</si>
  <si>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</si>
  <si>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</si>
  <si>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</si>
  <si>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</si>
  <si>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</si>
  <si>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</si>
  <si>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</si>
  <si>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</si>
  <si>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</si>
  <si>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</si>
  <si>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</si>
  <si>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</si>
  <si>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</si>
  <si>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</si>
  <si>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</si>
  <si>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</si>
  <si>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</si>
  <si>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</si>
  <si>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</si>
  <si>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</si>
  <si>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</si>
  <si>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</si>
  <si>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</si>
  <si>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</si>
  <si>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</si>
  <si>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</si>
  <si>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</si>
  <si>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</si>
  <si>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</si>
  <si>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</si>
  <si>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</si>
  <si>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</si>
  <si>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</si>
  <si>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</si>
  <si>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</si>
  <si>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</si>
  <si>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</si>
  <si>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</si>
  <si>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</si>
  <si>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</si>
  <si>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</si>
  <si>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</si>
  <si>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</si>
  <si>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</si>
  <si>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</si>
  <si>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</si>
  <si>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</si>
  <si>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</si>
  <si>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</si>
  <si>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</si>
  <si>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</si>
  <si>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</si>
  <si>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</si>
  <si>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</si>
  <si>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</si>
  <si>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</si>
  <si>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</si>
  <si>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</si>
  <si>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</si>
  <si>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</si>
  <si>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</si>
  <si>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</si>
  <si>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</si>
  <si>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</si>
  <si>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</si>
  <si>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</si>
  <si>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</si>
  <si>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</si>
  <si>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</si>
  <si>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</si>
  <si>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</si>
  <si>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</si>
  <si>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</si>
  <si>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</si>
  <si>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</si>
  <si>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</si>
  <si>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</si>
  <si>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</si>
  <si>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</si>
  <si>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</si>
  <si>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</si>
  <si>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</si>
  <si>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</si>
  <si>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</si>
  <si>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</si>
  <si>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</si>
  <si>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</si>
  <si>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</si>
  <si>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</si>
  <si>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</si>
  <si>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</si>
  <si>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</si>
  <si>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</si>
  <si>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</si>
  <si>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</si>
  <si>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</si>
  <si>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</si>
  <si>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</si>
  <si>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</si>
  <si>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</si>
  <si>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</si>
  <si>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</si>
  <si>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</si>
  <si>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</si>
  <si>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</si>
  <si>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</si>
  <si>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</si>
  <si>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</si>
  <si>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</si>
  <si>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</si>
  <si>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</si>
  <si>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</si>
  <si>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</si>
  <si>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</si>
  <si>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</si>
  <si>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</si>
  <si>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</si>
  <si>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</si>
  <si>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</si>
  <si>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</si>
  <si>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</si>
  <si>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</si>
  <si>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</si>
  <si>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</si>
  <si>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</si>
  <si>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</si>
  <si>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</si>
  <si>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</si>
  <si>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</si>
  <si>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</si>
  <si>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</si>
  <si>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</si>
  <si>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</si>
  <si>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</si>
  <si>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</si>
  <si>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</si>
  <si>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</si>
  <si>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</si>
  <si>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</si>
  <si>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</si>
  <si>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</si>
  <si>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</si>
  <si>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</si>
  <si>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</si>
  <si>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</si>
  <si>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</si>
  <si>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</si>
  <si>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</si>
  <si>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</si>
  <si>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</si>
  <si>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</si>
  <si>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</si>
  <si>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</si>
  <si>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</si>
  <si>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</si>
  <si>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</si>
  <si>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</si>
  <si>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</si>
  <si>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</si>
  <si>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</si>
  <si>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</si>
  <si>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</si>
  <si>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</si>
  <si>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</si>
  <si>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</si>
  <si>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</si>
  <si>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</si>
  <si>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</si>
  <si>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</si>
  <si>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</si>
  <si>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</si>
  <si>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</si>
  <si>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</si>
  <si>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</si>
  <si>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</si>
  <si>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</si>
  <si>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</si>
  <si>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</si>
  <si>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</si>
  <si>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</si>
  <si>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</si>
  <si>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</si>
  <si>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</si>
  <si>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</si>
  <si>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</si>
  <si>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</si>
  <si>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</si>
  <si>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</si>
  <si>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</si>
  <si>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</si>
  <si>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</si>
  <si>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</si>
  <si>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</si>
  <si>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</si>
  <si>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</si>
  <si>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</si>
  <si>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</si>
  <si>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</si>
  <si>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</si>
  <si>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</si>
  <si>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</si>
  <si>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</si>
  <si>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</si>
  <si>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</si>
  <si>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</si>
  <si>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</si>
  <si>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</si>
  <si>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</si>
  <si>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</si>
  <si>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</si>
  <si>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</si>
  <si>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</si>
  <si>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</si>
  <si>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</si>
  <si>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</si>
  <si>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</si>
  <si>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</si>
  <si>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</si>
  <si>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</si>
  <si>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</si>
  <si>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</si>
  <si>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</si>
  <si>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</si>
  <si>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</si>
  <si>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</si>
  <si>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</si>
  <si>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</si>
  <si>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</si>
  <si>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</si>
  <si>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</si>
  <si>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</si>
  <si>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</si>
  <si>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</si>
  <si>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</si>
  <si>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</si>
  <si>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</si>
  <si>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</si>
  <si>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</si>
  <si>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</si>
  <si>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</si>
  <si>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</si>
  <si>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</si>
  <si>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</si>
  <si>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</si>
  <si>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</si>
  <si>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</si>
  <si>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</si>
  <si>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</si>
  <si>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</si>
  <si>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</si>
  <si>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</si>
  <si>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</si>
  <si>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</si>
  <si>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</si>
  <si>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</si>
  <si>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</si>
  <si>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</si>
  <si>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</si>
  <si>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</si>
  <si>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</si>
  <si>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</si>
  <si>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</si>
  <si>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</si>
  <si>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</si>
  <si>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</si>
  <si>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</si>
  <si>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</si>
  <si>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</si>
  <si>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</si>
  <si>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</si>
  <si>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</si>
  <si>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</si>
  <si>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</si>
  <si>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</si>
  <si>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</si>
  <si>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</si>
  <si>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</si>
  <si>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</si>
  <si>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</si>
  <si>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</si>
  <si>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</si>
  <si>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</si>
  <si>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</si>
  <si>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</si>
  <si>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</si>
  <si>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</si>
  <si>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</si>
  <si>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</si>
  <si>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</si>
  <si>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</si>
  <si>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</si>
  <si>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</si>
  <si>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</si>
  <si>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</si>
  <si>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</si>
  <si>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</si>
  <si>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</si>
  <si>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</si>
  <si>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</si>
  <si>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</si>
  <si>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</si>
  <si>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</si>
  <si>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</si>
  <si>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</si>
  <si>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</si>
  <si>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</si>
  <si>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</si>
  <si>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</si>
  <si>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</si>
  <si>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</si>
  <si>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</si>
  <si>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</si>
  <si>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</si>
  <si>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</si>
  <si>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</si>
  <si>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</si>
  <si>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</si>
  <si>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</si>
  <si>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</si>
  <si>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</si>
  <si>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</si>
  <si>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</si>
  <si>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</si>
  <si>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</si>
  <si>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</si>
  <si>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</si>
  <si>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</si>
  <si>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</si>
  <si>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</si>
  <si>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</si>
  <si>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</si>
  <si>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</si>
  <si>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</si>
  <si>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</si>
  <si>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</si>
  <si>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</si>
  <si>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</si>
  <si>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</si>
  <si>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</si>
  <si>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</si>
  <si>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</si>
  <si>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</si>
  <si>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</si>
  <si>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</si>
  <si>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</si>
  <si>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</si>
  <si>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</si>
  <si>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</si>
  <si>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</si>
  <si>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</si>
  <si>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</si>
  <si>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</si>
  <si>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</si>
  <si>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</si>
  <si>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</si>
  <si>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</si>
  <si>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</si>
  <si>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</si>
  <si>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</si>
  <si>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</si>
  <si>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</si>
  <si>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</si>
  <si>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</si>
  <si>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</si>
  <si>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</si>
  <si>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</si>
  <si>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</si>
  <si>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</si>
  <si>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</si>
  <si>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</si>
  <si>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</si>
  <si>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</si>
  <si>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</si>
  <si>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</si>
  <si>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</si>
  <si>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</si>
  <si>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</si>
  <si>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</si>
  <si>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</si>
  <si>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</si>
  <si>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</si>
  <si>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</si>
  <si>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</si>
  <si>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</si>
  <si>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</si>
  <si>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</si>
  <si>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</si>
  <si>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</si>
  <si>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</si>
  <si>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</si>
  <si>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</si>
  <si>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</si>
  <si>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</si>
  <si>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</si>
  <si>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</si>
  <si>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</si>
  <si>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</si>
  <si>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</si>
  <si>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</si>
  <si>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</si>
  <si>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</si>
  <si>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</si>
  <si>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</si>
  <si>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</si>
  <si>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</si>
  <si>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</si>
  <si>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</si>
  <si>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</si>
  <si>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</si>
  <si>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</si>
  <si>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</si>
  <si>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</si>
  <si>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</si>
  <si>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</si>
  <si>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</si>
  <si>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</si>
  <si>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</si>
  <si>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</si>
  <si>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</si>
  <si>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</si>
  <si>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</si>
  <si>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</si>
  <si>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</si>
  <si>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</si>
  <si>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</si>
  <si>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</si>
  <si>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</si>
  <si>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</si>
  <si>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</si>
  <si>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</si>
  <si>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</si>
  <si>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</si>
  <si>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</si>
  <si>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</si>
  <si>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</si>
  <si>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</si>
  <si>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</si>
  <si>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</si>
  <si>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</si>
  <si>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</si>
  <si>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</si>
  <si>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</si>
  <si>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</si>
  <si>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</si>
  <si>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</si>
  <si>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</si>
  <si>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</si>
  <si>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</si>
  <si>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</si>
  <si>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</si>
  <si>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</si>
  <si>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</si>
  <si>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</si>
  <si>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</si>
  <si>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</si>
  <si>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</si>
  <si>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</si>
  <si>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</si>
  <si>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</si>
  <si>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</si>
  <si>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</si>
  <si>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</si>
  <si>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</si>
  <si>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</si>
  <si>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</si>
  <si>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</si>
  <si>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</si>
  <si>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</si>
  <si>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</si>
  <si>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</si>
  <si>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</si>
  <si>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</si>
  <si>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</si>
  <si>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</si>
  <si>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</si>
  <si>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</si>
  <si>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</si>
  <si>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</si>
  <si>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</si>
  <si>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</si>
  <si>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</si>
  <si>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</si>
  <si>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</si>
  <si>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</si>
  <si>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</si>
  <si>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</si>
  <si>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</si>
  <si>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</si>
  <si>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</si>
  <si>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</si>
  <si>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</si>
  <si>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</si>
  <si>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</si>
  <si>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</si>
  <si>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</si>
  <si>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</si>
  <si>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</si>
  <si>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</si>
  <si>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</si>
  <si>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</si>
  <si>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</si>
  <si>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</si>
  <si>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</si>
  <si>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</si>
  <si>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</si>
  <si>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</si>
  <si>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</si>
  <si>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</si>
  <si>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</si>
  <si>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</si>
  <si>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</si>
  <si>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</si>
  <si>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</si>
  <si>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</si>
  <si>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</si>
  <si>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</si>
  <si>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</si>
  <si>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</si>
  <si>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</si>
  <si>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</si>
  <si>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</si>
  <si>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</si>
  <si>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</si>
  <si>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</si>
  <si>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</si>
  <si>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</si>
  <si>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</si>
  <si>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</si>
  <si>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</si>
  <si>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</si>
  <si>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</si>
  <si>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</si>
  <si>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</si>
  <si>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</si>
  <si>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</si>
  <si>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</si>
  <si>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</si>
  <si>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</si>
  <si>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</si>
  <si>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</si>
  <si>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</si>
  <si>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</si>
  <si>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</si>
  <si>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</si>
  <si>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</si>
  <si>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</si>
  <si>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</si>
  <si>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</si>
  <si>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</si>
  <si>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</si>
  <si>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</si>
  <si>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</si>
  <si>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</si>
  <si>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</si>
  <si>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</si>
  <si>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</si>
  <si>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</si>
  <si>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</si>
  <si>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</si>
  <si>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</si>
  <si>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</si>
  <si>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</si>
  <si>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</si>
  <si>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</si>
  <si>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</si>
  <si>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</si>
  <si>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</si>
  <si>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</si>
  <si>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</si>
  <si>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</si>
  <si>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</si>
  <si>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</si>
  <si>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</si>
  <si>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</si>
  <si>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</si>
  <si>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</si>
  <si>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</si>
  <si>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</si>
  <si>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</si>
  <si>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</si>
  <si>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</si>
  <si>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</si>
  <si>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</si>
  <si>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</si>
  <si>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</si>
  <si>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</si>
  <si>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</si>
  <si>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</si>
  <si>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</si>
  <si>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</si>
  <si>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</si>
  <si>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</si>
  <si>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</si>
  <si>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</si>
  <si>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</si>
  <si>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</si>
  <si>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</si>
  <si>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</si>
  <si>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</si>
  <si>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</si>
  <si>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</si>
  <si>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</si>
  <si>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</si>
  <si>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</si>
  <si>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</si>
  <si>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</si>
  <si>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</si>
  <si>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</si>
  <si>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</si>
  <si>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</si>
  <si>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</si>
  <si>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</si>
  <si>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</si>
  <si>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</si>
  <si>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</si>
  <si>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</si>
  <si>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</si>
  <si>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</si>
  <si>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</si>
  <si>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</si>
  <si>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</si>
  <si>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</si>
  <si>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</si>
  <si>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</si>
  <si>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</si>
  <si>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</si>
  <si>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</si>
  <si>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</si>
  <si>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</si>
  <si>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</si>
  <si>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</si>
  <si>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</si>
  <si>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</si>
  <si>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</si>
  <si>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</si>
  <si>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</si>
  <si>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</si>
  <si>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</si>
  <si>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</si>
  <si>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</si>
  <si>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</si>
  <si>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</si>
  <si>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</si>
  <si>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</si>
  <si>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</si>
  <si>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</si>
  <si>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</si>
  <si>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</si>
  <si>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</si>
  <si>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</si>
  <si>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</si>
  <si>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</si>
  <si>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</si>
  <si>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</si>
  <si>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</si>
  <si>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</si>
  <si>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</si>
  <si>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</si>
  <si>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</si>
  <si>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</si>
  <si>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</si>
  <si>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</si>
  <si>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</si>
  <si>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</si>
  <si>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</si>
  <si>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</si>
  <si>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</si>
  <si>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</si>
  <si>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</si>
  <si>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</si>
  <si>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</si>
  <si>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</si>
  <si>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</si>
  <si>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</si>
  <si>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</si>
  <si>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</si>
  <si>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</si>
  <si>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</si>
  <si>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</si>
  <si>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</si>
  <si>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</si>
  <si>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</si>
  <si>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</si>
  <si>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</si>
  <si>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</si>
  <si>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</si>
  <si>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</si>
  <si>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</si>
  <si>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</si>
  <si>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</si>
  <si>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</si>
  <si>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</si>
  <si>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</si>
  <si>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</si>
  <si>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</si>
  <si>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</si>
  <si>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</si>
  <si>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</si>
  <si>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</si>
  <si>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</si>
  <si>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</si>
  <si>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</si>
  <si>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</si>
  <si>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</si>
  <si>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</si>
  <si>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</si>
  <si>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</si>
  <si>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</si>
  <si>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</si>
  <si>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</si>
  <si>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</si>
  <si>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</si>
  <si>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</si>
  <si>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</si>
  <si>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</si>
  <si>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</si>
  <si>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</si>
  <si>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</si>
  <si>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</si>
  <si>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</si>
  <si>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</si>
  <si>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</si>
  <si>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</si>
  <si>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</si>
  <si>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</si>
  <si>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</si>
  <si>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</si>
  <si>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</si>
  <si>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</si>
  <si>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</si>
  <si>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</si>
  <si>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</si>
  <si>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</si>
  <si>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</si>
  <si>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</si>
  <si>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</si>
  <si>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</si>
  <si>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</si>
  <si>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</si>
  <si>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</si>
  <si>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</si>
  <si>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</si>
  <si>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</si>
  <si>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</si>
  <si>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</si>
  <si>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</si>
  <si>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</si>
  <si>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</si>
  <si>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</si>
  <si>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</si>
  <si>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</si>
  <si>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</si>
  <si>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</si>
  <si>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</si>
  <si>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</si>
  <si>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</si>
  <si>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</si>
  <si>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</si>
  <si>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</si>
  <si>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</si>
  <si>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</si>
  <si>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</si>
  <si>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</si>
  <si>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</si>
  <si>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</si>
  <si>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</si>
  <si>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</si>
  <si>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</si>
  <si>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</si>
  <si>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</si>
  <si>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</si>
  <si>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</si>
  <si>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</si>
  <si>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</si>
  <si>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</si>
  <si>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</si>
  <si>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</si>
  <si>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</si>
  <si>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</si>
  <si>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</si>
  <si>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</si>
  <si>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</si>
  <si>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</si>
  <si>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</si>
  <si>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</si>
  <si>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</si>
  <si>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</si>
  <si>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</si>
  <si>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</si>
  <si>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</si>
  <si>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</si>
  <si>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</si>
  <si>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</si>
  <si>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</si>
  <si>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</si>
  <si>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</si>
  <si>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</si>
  <si>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</si>
  <si>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</si>
  <si>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</si>
  <si>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</si>
  <si>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</si>
  <si>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</si>
  <si>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</si>
  <si>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</si>
  <si>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</si>
  <si>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</si>
  <si>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</si>
  <si>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</si>
  <si>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</si>
  <si>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</si>
  <si>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</si>
  <si>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</si>
  <si>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</si>
  <si>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</si>
  <si>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</si>
  <si>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</si>
  <si>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</si>
  <si>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</si>
  <si>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</si>
  <si>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</si>
  <si>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</si>
  <si>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</si>
  <si>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</si>
  <si>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</si>
  <si>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</si>
  <si>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</si>
  <si>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</si>
  <si>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</si>
  <si>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</si>
  <si>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</si>
  <si>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</si>
  <si>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</si>
  <si>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</si>
  <si>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</si>
  <si>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</si>
  <si>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</si>
  <si>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</si>
  <si>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</si>
  <si>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</si>
  <si>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</si>
  <si>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</si>
  <si>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</si>
  <si>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</si>
  <si>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</si>
  <si>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</si>
  <si>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</si>
  <si>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</si>
  <si>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</si>
  <si>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</si>
  <si>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</si>
  <si>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</si>
  <si>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</si>
  <si>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</si>
  <si>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</si>
  <si>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</si>
  <si>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</si>
  <si>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</si>
  <si>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</si>
  <si>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</si>
  <si>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</si>
  <si>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</si>
  <si>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</si>
  <si>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</si>
  <si>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</si>
  <si>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</si>
  <si>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</si>
  <si>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</si>
  <si>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</si>
  <si>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</si>
  <si>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</si>
  <si>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</si>
  <si>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</si>
  <si>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</si>
  <si>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</si>
  <si>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</si>
  <si>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</si>
  <si>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</si>
  <si>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</si>
  <si>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</si>
  <si>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</si>
  <si>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</si>
  <si>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</si>
  <si>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</si>
  <si>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</si>
  <si>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</si>
  <si>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</si>
  <si>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</si>
  <si>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</si>
  <si>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</si>
  <si>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</si>
  <si>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</si>
  <si>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</si>
  <si>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</si>
  <si>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</si>
  <si>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</si>
  <si>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</si>
  <si>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</si>
  <si>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</si>
  <si>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</si>
  <si>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</si>
  <si>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</si>
  <si>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</si>
  <si>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</si>
  <si>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</si>
  <si>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</si>
  <si>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</si>
  <si>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</si>
  <si>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</si>
  <si>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</si>
  <si>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</si>
  <si>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</si>
  <si>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</si>
  <si>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</si>
  <si>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</si>
  <si>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</si>
  <si>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</si>
  <si>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</si>
  <si>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</si>
  <si>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</si>
  <si>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</si>
  <si>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</si>
  <si>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</si>
  <si>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</si>
  <si>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</si>
  <si>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</si>
  <si>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</si>
  <si>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</si>
  <si>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</si>
  <si>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</si>
  <si>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</si>
  <si>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</si>
  <si>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</si>
  <si>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</si>
  <si>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</si>
  <si>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</si>
  <si>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</si>
  <si>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</si>
  <si>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</si>
  <si>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</si>
  <si>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</si>
  <si>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</si>
  <si>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</si>
  <si>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</si>
  <si>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</si>
  <si>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</si>
  <si>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</si>
  <si>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</si>
  <si>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</si>
  <si>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</si>
  <si>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</si>
  <si>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</si>
  <si>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</si>
  <si>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</si>
  <si>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</si>
  <si>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</si>
  <si>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</si>
  <si>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</si>
  <si>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</si>
  <si>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</si>
  <si>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</si>
  <si>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</si>
  <si>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</si>
  <si>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</si>
  <si>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</si>
  <si>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</si>
  <si>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</si>
  <si>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</si>
  <si>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</si>
  <si>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</si>
  <si>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</si>
  <si>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</si>
  <si>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</si>
  <si>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</si>
  <si>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</si>
  <si>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</si>
  <si>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</si>
  <si>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</si>
  <si>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</si>
  <si>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</si>
  <si>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</si>
  <si>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</si>
  <si>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</si>
  <si>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</si>
  <si>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</si>
  <si>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</si>
  <si>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</si>
  <si>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</si>
  <si>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</si>
  <si>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</si>
  <si>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</si>
  <si>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</si>
  <si>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</si>
  <si>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</si>
  <si>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</si>
  <si>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</si>
  <si>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</si>
  <si>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</si>
  <si>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</si>
  <si>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</si>
  <si>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</si>
  <si>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</si>
  <si>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</si>
  <si>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</si>
  <si>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</si>
  <si>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</si>
  <si>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</si>
  <si>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</si>
  <si>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</si>
  <si>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</si>
  <si>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</si>
  <si>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</si>
  <si>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</si>
  <si>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</si>
  <si>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</si>
  <si>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</si>
  <si>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</si>
  <si>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</si>
  <si>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</si>
  <si>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</si>
  <si>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</si>
  <si>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</si>
  <si>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</si>
  <si>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</si>
  <si>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</si>
  <si>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</si>
  <si>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</si>
  <si>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</si>
  <si>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</si>
  <si>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</si>
  <si>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</si>
  <si>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</si>
  <si>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</si>
  <si>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</si>
  <si>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</si>
  <si>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</si>
  <si>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</si>
  <si>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</si>
  <si>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</si>
  <si>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</si>
  <si>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</si>
  <si>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</si>
  <si>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</si>
  <si>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</si>
  <si>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</si>
  <si>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</si>
  <si>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</si>
  <si>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</si>
  <si>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</si>
  <si>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</si>
  <si>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</si>
  <si>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</si>
  <si>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</si>
  <si>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</si>
  <si>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</si>
  <si>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</si>
  <si>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</si>
  <si>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</si>
  <si>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</si>
  <si>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</si>
  <si>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</si>
  <si>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</si>
  <si>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</si>
  <si>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</si>
  <si>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</si>
  <si>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</si>
  <si>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</si>
  <si>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</si>
  <si>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</si>
  <si>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</si>
  <si>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</si>
  <si>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</si>
  <si>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</si>
  <si>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</si>
  <si>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</si>
  <si>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</si>
  <si>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</si>
  <si>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</si>
  <si>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</si>
  <si>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</si>
  <si>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</si>
  <si>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</si>
  <si>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</si>
  <si>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</si>
  <si>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</si>
  <si>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</si>
  <si>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</si>
  <si>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</si>
  <si>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</si>
  <si>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</si>
  <si>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</si>
  <si>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</si>
  <si>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</si>
  <si>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</si>
  <si>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</si>
  <si>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</si>
  <si>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</si>
  <si>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</si>
  <si>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</si>
  <si>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</si>
  <si>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</si>
  <si>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</si>
  <si>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</si>
  <si>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</si>
  <si>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</si>
  <si>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</si>
  <si>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</si>
  <si>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</si>
  <si>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</si>
  <si>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</si>
  <si>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</si>
  <si>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</si>
  <si>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</si>
  <si>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</si>
  <si>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</si>
  <si>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</si>
  <si>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</si>
  <si>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</si>
  <si>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</si>
  <si>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</si>
  <si>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</si>
  <si>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</si>
  <si>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</si>
  <si>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</si>
  <si>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</si>
  <si>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</si>
  <si>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</si>
  <si>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</si>
  <si>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</si>
  <si>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</si>
  <si>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</si>
  <si>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</si>
  <si>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</si>
  <si>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</si>
  <si>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</si>
  <si>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</si>
  <si>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</si>
  <si>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</si>
  <si>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</si>
  <si>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</si>
  <si>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</si>
  <si>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</si>
  <si>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</si>
  <si>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</si>
  <si>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</si>
  <si>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</si>
  <si>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</si>
  <si>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</si>
  <si>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</si>
  <si>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</si>
  <si>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</si>
  <si>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</si>
  <si>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</si>
  <si>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</si>
  <si>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</si>
  <si>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</si>
  <si>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</si>
  <si>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</si>
  <si>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</si>
  <si>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</si>
  <si>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</si>
  <si>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</si>
  <si>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</si>
  <si>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</si>
  <si>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</si>
  <si>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</si>
  <si>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</si>
  <si>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</si>
  <si>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</si>
  <si>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</si>
  <si>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</si>
  <si>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</si>
  <si>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</si>
  <si>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</si>
  <si>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</si>
  <si>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</si>
  <si>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</si>
  <si>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</si>
  <si>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</si>
  <si>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</si>
  <si>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</si>
  <si>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</si>
  <si>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</si>
  <si>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</si>
  <si>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</si>
  <si>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</si>
  <si>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</si>
  <si>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</si>
  <si>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</si>
  <si>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</si>
  <si>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</si>
  <si>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</si>
  <si>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</si>
  <si>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</si>
  <si>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</si>
  <si>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</si>
  <si>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</si>
  <si>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</si>
  <si>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</si>
  <si>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</si>
  <si>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</si>
  <si>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</si>
  <si>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</si>
  <si>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</si>
  <si>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</si>
  <si>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</si>
  <si>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</si>
  <si>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</si>
  <si>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</si>
  <si>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</si>
  <si>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</si>
  <si>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</si>
  <si>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</si>
  <si>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</si>
  <si>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</si>
  <si>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</si>
  <si>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</si>
  <si>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</si>
  <si>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</si>
  <si>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</si>
  <si>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</si>
  <si>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</si>
  <si>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</si>
  <si>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</si>
  <si>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</si>
  <si>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</si>
  <si>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</si>
  <si>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</si>
  <si>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</si>
  <si>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</si>
  <si>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</si>
  <si>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</si>
  <si>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</si>
  <si>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</si>
  <si>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</si>
  <si>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</si>
  <si>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</si>
  <si>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</si>
  <si>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</si>
  <si>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</si>
  <si>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</si>
  <si>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</si>
  <si>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</si>
  <si>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</si>
  <si>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</si>
  <si>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</si>
  <si>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ETA 15 min</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</si>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</sst>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309.50492650463275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45972.453352430559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45972.453352430559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45972.453352430559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45972.453352430559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45972.453352430559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45972.453352430559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45972.453352430559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45972.453352430559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45972.453352430559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45972.453352430559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45972.453352430559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45972.453352430559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45972.453352430559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45972.453352430559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45972.453352430559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45972.453352430559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45972.453352430559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45972.453352430559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45972.453352430559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45972.453352430559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45972.453352430559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45972.453352430559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45972.453352430559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45972.453352430559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45972.453352430559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45972.453352430559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45972.453352430559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45972.453352430559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45972.453352430559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45972.453352430559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45972.453352430559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45972.453352430559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45972.453352430559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45972.453352430559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45972.453352430559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45972.453352430559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45972.453352430559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45972.453352430559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45972.453352430559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45972.453352430559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45972.453352430559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45972.453352430559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45972.453352430559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B810C30-A564-4FDA-B331-08FE848B9D7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147.45351446759742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0.1698339120412129</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5.9405671301647089E-2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4.8317708336981013E-2</v>
      </c>
      <c r="H6" s="104">
        <v>45972.400173611109</v>
      </c>
      <c r="I6" s="18" t="str">
        <f>IFERROR(VLOOKUP(D6,DB!A:F,6,0),"")</f>
        <v>SCECO</v>
      </c>
      <c r="J6" s="18" t="str">
        <f>IFERROR(VLOOKUP(D6,DB!A:G,7,0),"")</f>
        <v>Dead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45972.453352430559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45972.453352430559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45972.453352430559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45972.453352430559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45972.453352430559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45972.453352430559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45972.453352430559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45972.453352430559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45972.453352430559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45972.453352430559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45972.453352430559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45972.453352430559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45972.453352430559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45972.453352430559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45972.453352430559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45972.453352430559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45972.453352430559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45972.453352430559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45972.453352430559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45972.453352430559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45972.453352430559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45972.453352430559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45972.453352430559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45972.453352430559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45972.453352430559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45972.453352430559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45972.453352430559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45972.453352430559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45972.453352430559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45972.453352430559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45972.453352430559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45972.453352430559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45972.453352430559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45972.453352430559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45972.453352430559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45972.453352430559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45972.453352430559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45972.453352430559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45972.453352430559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45972.453352430559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45972.453352430559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45972.453352430559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45972.453352430559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45972.453352430559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45972.453352430559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45972.453352430559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45972.453352430559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45972.453352430559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45972.453352430559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45972.453352430559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45972.453352430559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45972.453352430559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45972.453352430559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45972.453352430559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45972.453352430559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45972.453352430559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45972.453352430559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45972.453352430559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45972.453352430559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45972.453352430559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45972.453352430559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45972.453352430559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45972.453352430559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45972.453352430559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45972.453352430559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45972.453352430559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45972.453352430559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45972.453352430559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45972.453352430559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45972.453352430559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45972.453352430559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45972.453352430559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45972.453352430559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45972.453352430559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45972.453352430559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45972.453352430559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45972.453352430559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45972.453352430559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45972.453352430559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45972.453352430559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45972.453352430559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45972.453352430559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45972.453352430559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45972.453352430559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45972.453352430559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45972.453352430559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45972.453352430559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45972.453352430559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45972.453352430559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45972.453352430559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45972.453352430559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45972.453352430559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45972.453352430559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45972.453352430559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45972.453352430559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45972.453352430559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45972.453352430559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45972.453352430559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45972.453352430559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45972.453352430559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45972.453352430559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45972.453352430559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45972.453352430559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45972.453352430559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45972.453352430559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45972.453352430559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45972.453352430559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45972.453352430559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45972.453352430559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45972.453352430559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45972.453352430559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45972.453352430559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45972.453352430559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45972.453352430559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45972.453352430559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45972.453352430559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45972.453352430559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45972.453352430559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45972.453352430559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45972.453352430559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45972.453352430559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45972.453352430559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45972.453352430559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45972.453352430559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45972.453352430559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45972.453352430559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45972.453352430559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45972.453352430559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45972.453352430559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45972.453352430559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45972.453352430559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45972.453352430559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45972.453352430559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45972.453352430559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45972.453352430559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45972.453352430559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45972.453352430559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45972.453352430559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45972.453352430559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45972.453352430559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45972.453352430559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45972.453352430559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45972.453352430559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45972.453352430559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45972.453352430559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45972.453352430559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45972.453352430559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45972.453352430559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45972.453352430559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45972.453352430559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45972.453352430559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45972.453352430559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45972.453352430559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45972.453352430559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45972.453352430559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45972.453352430559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45972.453352430559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45972.453352430559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45972.453352430559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45972.453352430559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45972.453352430559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45972.453352430559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45972.453352430559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45972.453352430559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45972.453352430559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45972.453352430559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45972.453352430559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45972.453352430559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45972.453352430559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45972.453352430559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45972.453352430559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45972.453352430559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45972.453352430559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45972.453352430559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45972.453352430559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45972.453352430559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45972.453352430559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45972.453352430559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45972.453352430559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45972.453352430559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45972.453352430559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45972.453352430559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45972.453352430559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45972.453352430559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45972.453352430559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45972.453352430559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45972.453352430559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45972.453352430559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45972.453352430559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45972.453352430559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45972.453352430559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45972.453352430559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45972.453352430559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45972.453352430559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45972.453352430559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45972.453352430559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45972.453352430559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45972.453352430559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45972.453352430559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45972.453352430559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45972.453352430559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45972.453352430559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45972.453352430559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45972.453352430559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45972.453352430559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45972.453352430559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45972.453352430559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45972.453352430559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45972.453352430559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45972.453352430559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45972.453352430559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45972.453352430559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45972.453352430559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45972.453352430559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45972.453352430559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45972.453352430559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45972.453352430559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45972.453352430559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45972.453352430559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45972.453352430559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45972.453352430559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45972.453352430559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45972.453352430559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45972.453352430559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45972.453352430559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45972.453352430559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45972.453352430559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45972.453352430559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45972.453352430559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45972.453352430559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45972.453352430559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45972.453352430559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45972.453352430559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45972.453352430559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45972.453352430559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45972.453352430559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45972.453352430559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45972.453352430559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45972.453352430559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45972.453352430559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45972.453352430559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45972.453352430559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45972.453352430559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45972.453352430559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45972.453352430559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45972.453352430559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45972.453352430559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45972.453352430559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45972.453352430559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45972.453352430559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45972.453352430559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45972.453352430559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45972.453352430559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45972.453352430559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45972.453352430559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45972.453352430559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45972.453352430559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45972.453352430559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45972.453352430559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45972.453352430559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45972.453352430559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45972.453352430559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45972.453352430559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45972.453352430559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45972.453352430559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45972.453352430559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45972.453352430559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45972.453352430559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45972.453352430559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45972.453352430559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45972.453352430559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45972.453352430559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45972.453352430559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45972.453352430559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45972.453352430559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45972.453352430559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45972.453352430559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45972.453352430559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45972.453352430559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45972.453352430559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45972.453352430559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45972.453352430559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45972.453352430559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45972.453352430559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45972.453352430559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45972.453352430559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45972.453352430559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45972.453352430559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45972.453352430559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45972.453352430559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45972.453352430559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45972.453352430559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45972.453352430559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45972.453352430559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45972.453352430559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45972.453352430559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45972.453352430559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45972.453352430559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45972.453352430559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45972.453352430559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45972.453352430559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45972.453352430559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45972.453352430559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45972.453352430559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45972.453352430559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45972.453352430559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45972.453352430559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45972.453352430559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45972.453352430559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45972.453352430559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45972.453352430559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45972.453352430559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45972.453352430559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45972.453352430559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45972.453352430559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45972.453352430559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45972.453352430559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45972.453352430559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45972.453352430559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45972.453352430559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45972.453352430559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45972.453352430559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45972.453352430559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45972.453352430559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45972.453352430559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45972.453352430559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45972.453352430559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45972.453352430559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45972.453352430559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45972.453352430559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45972.453352430559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45972.453352430559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45972.453352430559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45972.453352430559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45972.453352430559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45972.453352430559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45972.453352430559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45972.453352430559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45972.453352430559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45972.453352430559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45972.453352430559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45972.453352430559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45972.453352430559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45972.453352430559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45972.453352430559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45972.453352430559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45972.453352430559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45972.453352430559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45972.453352430559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45972.453352430559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45972.453352430559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45972.453352430559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45972.453352430559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45972.453352430559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45972.453352430559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45972.453352430559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45972.453352430559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45972.453352430559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45972.453352430559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45972.453352430559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45972.453352430559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45972.453352430559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45972.453352430559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45972.453352430559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45972.453352430559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45972.453352430559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45972.453352430559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45972.453352430559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45972.453352430559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45972.453352430559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45972.453352430559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45972.453352430559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45972.453352430559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45972.453352430559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45972.453352430559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45972.453352430559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45972.453352430559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45972.453352430559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45972.453352430559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45972.453352430559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45972.453352430559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45972.453352430559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45972.453352430559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45972.453352430559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45972.453352430559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45972.453352430559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45972.453352430559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45972.453352430559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45972.453352430559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45972.453352430559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45972.453352430559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45972.453352430559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45972.453352430559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45972.453352430559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45972.453352430559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45972.453352430559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45972.453352430559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45972.453352430559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45972.453352430559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45972.453352430559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45972.453352430559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45972.453352430559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45972.453352430559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45972.453352430559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45972.453352430559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45972.453352430559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45972.453352430559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45972.453352430559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45972.453352430559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45972.453352430559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45972.453352430559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45972.453352430559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45972.453352430559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45972.453352430559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45972.453352430559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45972.453352430559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45972.453352430559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45972.453352430559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45972.453352430559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45972.453352430559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45972.453352430559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45972.453352430559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45972.453352430559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45972.453352430559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45972.453352430559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45972.453352430559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45972.453352430559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45972.453352430559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45972.453352430559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45972.453352430559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45972.453352430559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45972.453352430559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45972.453352430559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45972.453352430559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45972.453352430559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45972.453352430559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45972.453352430559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45972.453352430559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45972.453352430559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45972.453352430559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45972.453352430559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45972.453352430559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45972.453352430559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45972.453352430559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45972.453352430559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45972.453352430559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45972.453352430559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45972.453352430559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45972.453352430559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45972.453352430559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45972.453352430559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45972.453352430559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45972.453352430559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45972.453352430559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45972.453352430559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45972.453352430559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45972.453352430559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45972.453352430559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45972.453352430559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45972.453352430559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45972.453352430559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45972.453352430559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45972.453352430559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45972.453352430559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45972.453352430559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45972.453352430559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45972.453352430559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45972.453352430559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45972.453352430559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45972.453352430559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45972.453352430559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45972.453352430559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45972.453352430559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45972.453352430559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45972.453352430559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45972.453352430559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45972.453352430559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45972.453352430559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45972.453352430559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45972.453352430559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45972.453352430559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45972.453352430559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45972.453352430559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45972.453352430559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45972.453352430559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45972.453352430559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45972.453352430559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45972.453352430559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45972.453352430559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45972.453352430559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45972.453352430559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45972.453352430559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45972.453352430559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45972.453352430559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45972.453352430559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45972.453352430559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45972.453352430559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45972.453352430559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45972.453352430559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45972.453352430559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45972.453352430559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45972.453352430559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45972.453352430559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45972.453352430559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45972.453352430559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45972.453352430559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45972.453352430559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45972.453352430559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45972.453352430559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45972.453352430559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45972.453352430559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45972.453352430559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45972.453352430559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45972.453352430559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45972.453352430559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45972.453352430559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45972.453352430559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45972.453352430559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45972.453352430559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45972.453352430559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45972.453352430559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45972.453352430559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45972.453352430559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45972.453352430559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45972.453352430559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45972.453352430559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45972.453352430559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45972.453352430559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45972.453352430559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45972.453352430559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45972.453352430559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45972.453352430559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45972.453352430559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45972.453352430559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45972.453352430559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45972.453352430559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45972.453352430559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45972.453352430559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45972.453352430559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45972.453352430559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45972.453352430559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45972.453352430559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45972.453352430559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45972.453352430559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45972.453352430559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45972.453352430559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45972.453352430559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45972.453352430559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45972.453352430559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45972.453352430559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45972.453352430559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45972.453352430559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45972.453352430559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45972.453352430559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45972.453352430559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45972.453352430559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45972.453352430559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45972.453352430559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45972.453352430559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45972.453352430559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45972.453352430559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45972.453352430559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45972.453352430559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45972.453352430559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45972.453352430559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45972.453352430559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45972.453352430559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45972.453352430559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45972.453352430559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45972.453352430559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45972.453352430559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45972.453352430559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45972.453352430559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45972.453352430559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45972.453352430559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45972.453352430559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45972.453352430559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45972.453352430559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45972.453352430559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45972.453352430559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45972.453352430559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45972.453352430559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45972.453352430559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45972.453352430559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45972.453352430559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45972.453352430559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45972.453352430559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45972.453352430559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45972.453352430559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45972.453352430559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45972.453352430559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45972.453352430559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45972.453352430559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45972.453352430559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45972.453352430559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45972.453352430559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45972.453352430559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45972.453352430559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45972.453352430559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45972.453352430559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45972.453352430559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45972.453352430559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45972.453352430559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45972.453352430559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45972.453352430559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45972.453352430559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45972.453352430559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45972.453352430559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45972.453352430559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45972.453352430559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45972.453352430559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45972.453352430559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45972.453352430559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45972.453352430559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45972.453352430559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45972.453352430559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45972.453352430559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45972.453352430559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45972.453352430559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45972.453352430559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45972.453352430559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45972.453352430559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45972.453352430559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45972.453352430559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45972.453352430559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45972.453352430559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45972.453352430559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45972.453352430559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45972.453352430559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45972.453352430559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45972.453352430559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45972.453352430559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45972.453352430559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45972.453352430559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45972.453352430559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45972.453352430559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45972.453352430559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45972.453352430559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45972.453352430559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45972.453352430559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45972.453352430559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45972.453352430559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45972.453352430559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45972.453352430559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45972.453352430559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45972.453352430559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45972.453352430559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45972.453352430559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45972.453352430559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45972.453352430559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45972.453352430559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45972.453352430559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45972.453352430559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45972.453352430559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45972.453352430559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45972.453352430559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45972.453352430559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45972.453352430559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45972.453352430559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45972.453352430559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45972.453352430559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45972.453352430559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45972.453352430559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45972.453352430559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45972.453352430559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45972.453352430559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45972.453352430559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45972.453352430559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45972.453352430559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45972.453352430559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45972.453352430559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45972.453352430559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45972.453352430559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45972.453352430559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45972.453352430559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45972.453352430559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45972.453352430559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45972.453352430559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45972.453352430559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45972.453352430559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45972.453352430559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45972.453352430559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45972.453352430559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45972.453352430559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45972.453352430559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45972.453352430559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45972.453352430559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45972.453352430559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45972.453352430559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45972.453352430559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45972.453352430559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45972.453352430559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45972.453352430559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45972.453352430559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45972.453352430559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45972.453352430559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45972.453352430559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45972.453352430559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45972.453352430559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45972.453352430559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45972.453352430559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45972.453352430559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45972.453352430559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45972.453352430559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45972.453352430559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45972.453352430559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45972.453352430559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45972.453352430559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45972.453352430559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45972.453352430559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45972.453352430559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45972.453352430559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45972.453352430559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45972.453352430559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45972.453352430559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45972.453352430559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45972.453352430559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45972.453352430559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45972.453352430559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45972.453352430559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45972.453352430559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45972.453352430559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45972.453352430559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45972.453352430559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45972.453352430559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45972.453352430559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45972.453352430559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45972.453352430559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45972.453352430559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45972.453352430559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45972.453352430559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45972.453352430559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45972.453352430559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45972.453352430559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45972.453352430559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45972.453352430559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45972.453352430559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45972.453352430559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45972.453352430559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45972.453352430559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45972.453352430559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45972.453352430559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45972.453352430559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45972.453352430559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45972.453352430559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45972.453352430559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45972.453352430559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45972.453352430559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45972.453352430559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45972.453352430559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45972.453352430559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45972.453352430559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45972.453352430559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45972.453352430559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45972.453352430559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45972.453352430559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45972.453352430559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45972.453352430559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45972.453352430559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45972.453352430559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45972.453352430559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45972.453352430559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45972.453352430559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45972.453352430559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45972.453352430559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45972.453352430559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45972.453352430559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45972.453352430559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45972.453352430559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45972.453352430559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45972.453352430559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45972.453352430559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45972.453352430559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45972.453352430559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45972.453352430559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45972.453352430559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45972.453352430559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45972.453352430559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45972.453352430559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45972.453352430559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45972.453352430559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45972.453352430559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45972.453352430559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45972.453352430559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45972.453352430559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45972.453352430559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45972.453352430559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45972.453352430559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45972.453352430559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45972.453352430559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45972.453352430559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45972.453352430559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45972.453352430559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45972.453352430559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45972.453352430559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45972.453352430559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45972.453352430559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45972.453352430559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45972.453352430559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45972.453352430559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45972.453352430559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45972.453352430559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45972.453352430559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45972.453352430559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45972.453352430559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45972.453352430559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45972.453352430559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45972.453352430559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45972.453352430559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45972.453352430559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45972.453352430559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45972.453352430559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45972.453352430559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45972.453352430559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45972.453352430559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45972.453352430559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45972.453352430559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45972.453352430559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45972.453352430559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45972.453352430559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45972.453352430559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45972.453352430559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45972.453352430559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45972.453352430559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45972.453352430559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45972.453352430559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45972.453352430559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45972.453352430559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45972.453352430559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45972.453352430559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45972.453352430559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45972.453352430559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45972.453352430559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45972.453352430559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45972.453352430559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45972.453352430559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45972.453352430559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45972.453352430559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45972.453352430559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45972.453352430559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45972.453352430559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45972.453352430559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45972.453352430559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45972.453352430559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45972.453352430559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45972.453352430559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45972.453352430559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45972.453352430559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45972.453352430559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45972.453352430559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45972.453352430559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45972.453352430559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45972.453352430559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45972.453352430559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45972.453352430559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45972.453352430559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45972.453352430559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45972.453352430559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45972.453352430559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45972.453352430559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45972.453352430559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45972.453352430559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45972.453352430559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45972.453352430559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45972.453352430559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45972.453352430559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45972.453352430559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45972.453352430559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45972.453352430559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45972.453352430559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45972.453352430559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45972.453352430559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45972.453352430559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45972.453352430559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45972.453352430559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45972.453352430559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45972.453352430559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45972.453352430559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45972.453352430559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45972.453352430559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45972.453352430559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45972.453352430559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45972.453352430559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45972.453352430559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45972.453352430559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45972.453352430559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45972.453352430559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45972.453352430559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45972.453352430559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45972.453352430559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45972.453352430559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45972.453352430559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45972.453352430559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45972.453352430559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45972.453352430559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45972.453352430559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45972.453352430559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45972.453352430559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45972.453352430559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45972.453352430559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45972.453352430559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45972.453352430559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45972.453352430559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45972.453352430559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45972.453352430559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45972.453352430559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45972.453352430559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45972.453352430559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45972.453352430559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45972.453352430559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45972.453352430559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45972.453352430559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45972.453352430559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45972.453352430559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45972.453352430559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45972.453352430559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45972.453352430559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45972.453352430559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45972.453352430559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45972.453352430559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45972.453352430559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45972.453352430559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45972.453352430559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45972.453352430559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45972.453352430559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45972.453352430559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45972.453352430559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45972.453352430559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45972.453352430559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45972.453352430559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45972.453352430559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45972.453352430559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45972.453352430559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45972.453352430559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45972.453352430559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45972.453352430559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45972.453352430559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45972.453352430559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45972.453352430559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45972.453352430559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45972.453352430559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45972.453352430559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45972.453352430559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45972.453352430559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45972.453352430559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45972.453352430559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45972.453352430559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45972.453352430559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45972.453352430559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45972.453352430559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45972.453352430559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45972.453352430559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45972.453352430559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45972.453352430559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45972.453352430559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45972.453352430559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45972.453352430559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45972.453352430559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45972.453352430559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45972.453352430559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45972.453352430559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45972.453352430559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45972.453352430559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45972.453352430559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45972.453352430559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45972.453352430559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45972.453352430559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45972.453352430559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45972.453352430559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45972.453352430559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45972.453352430559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45972.453352430559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45972.453352430559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45972.453352430559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45972.453352430559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45972.453352430559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45972.453352430559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45972.453352430559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45972.453352430559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45972.453352430559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45972.453352430559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45972.453352430559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45972.453352430559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45972.453352430559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45972.453352430559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45972.453352430559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45972.453352430559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45972.453352430559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45972.453352430559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45972.453352430559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45972.453352430559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45972.453352430559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45972.453352430559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45972.453352430559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45972.453352430559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45972.453352430559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45972.453352430559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45972.453352430559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45972.453352430559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45972.453352430559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45972.453352430559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45972.453352430559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45972.453352430559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45972.453352430559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45972.453352430559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45972.453352430559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45972.453352430559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45972.453352430559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45972.453352430559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45972.453352430559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45972.453352430559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45972.453352430559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45972.453352430559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45972.453352430559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45972.453352430559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45972.453352430559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45972.453352430559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45972.453352430559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45972.453352430559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45972.453352430559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45972.453352430559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45972.453352430559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45972.453352430559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45972.453352430559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45972.453352430559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45972.453352430559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45972.453352430559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45972.453352430559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45972.453352430559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45972.453352430559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45972.453352430559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45972.453352430559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45972.453352430559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45972.453352430559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45972.453352430559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45972.453352430559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45972.453352430559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45972.453352430559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45972.453352430559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45972.453352430559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45972.453352430559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45972.453352430559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45972.453352430559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45972.453352430559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45972.453352430559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45972.453352430559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45972.453352430559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45972.453352430559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45972.453352430559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45972.453352430559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45972.453352430559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45972.453352430559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45972.453352430559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45972.453352430559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45972.453352430559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45972.453352430559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45972.453352430559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45972.453352430559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45972.453352430559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45972.453352430559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45972.453352430559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45972.453352430559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45972.453352430559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45972.453352430559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45972.453352430559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45972.453352430559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45972.453352430559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45972.453352430559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45972.453352430559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268.97263483796269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36780</v>
      </c>
      <c r="E3" s="95" t="s">
        <v>39021</v>
      </c>
      <c r="F3" s="96">
        <v>45972.394259259258</v>
      </c>
      <c r="G3" s="97">
        <f ca="1">IFERROR(NOW()-F3,"")</f>
        <v>5.9093171301356051E-2</v>
      </c>
      <c r="H3" s="96">
        <v>45972.377939814818</v>
      </c>
      <c r="I3" s="135" t="str">
        <f>IFERROR(VLOOKUP(D3,DB!A:F,6,0),"")</f>
        <v>Generator-SG</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45972.453352430559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45972.453352430559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45972.453352430559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45972.453352430559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45972.453352430559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45972.453352430559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45972.453352430559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45972.453352430559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45972.453352430559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45972.453352430559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45972.453352430559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45972.453352430559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45972.453352430559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45972.453352430559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45972.453352430559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45972.453352430559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45972.453352430559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45972.453352430559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45972.453352430559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45972.453352430559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45972.453352430559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45972.453352430559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45972.453352430559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45972.453352430559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45972.453352430559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45972.453352430559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45972.453352430559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45972.453352430559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45972.453352430559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45972.453352430559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45972.453352430559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45972.453352430559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45972.453352430559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45972.453352430559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45972.453352430559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45972.453352430559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45972.453352430559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45972.453352430559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45972.453352430559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45972.453352430559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45972.453352430559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45972.453352430559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45972.453352430559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45972.453352430559</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45972.453352430559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45972.453352430559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45972.453352430559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45972.453352430559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45972.453352430559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45972.453352430559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45972.453352430559</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80.621292245370569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46.264475115742243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35" ca="1" si="1">IFERROR(NOW()-F4,"")</f>
        <v>23.792241319446475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32794</v>
      </c>
      <c r="E6" s="124" t="s">
        <v>39100</v>
      </c>
      <c r="F6" s="125">
        <v>45972.38789351852</v>
      </c>
      <c r="G6" s="126">
        <f t="shared" ca="1" si="1"/>
        <v>6.5458912038593553E-2</v>
      </c>
      <c r="H6" s="125">
        <v>45972.376782407409</v>
      </c>
      <c r="I6" s="124" t="str">
        <f>IFERROR(VLOOKUP(D6,DB!A:F,6,0),"")</f>
        <v>SCECO</v>
      </c>
      <c r="J6" s="124" t="str">
        <f>IFERROR(VLOOKUP(D6,DB!A:G,7,0),"")</f>
        <v>Vandalized+Dead</v>
      </c>
      <c r="K6" s="124" t="s">
        <v>39123</v>
      </c>
      <c r="L6" s="124" t="str">
        <f>IFERROR(VLOOKUP(D6,DB!A:I,9,0),"")</f>
        <v>Latis</v>
      </c>
    </row>
    <row r="7" spans="1:13">
      <c r="A7" s="124"/>
      <c r="B7" s="124" t="str">
        <f>IFERROR(VLOOKUP(D7,DB!A:K,11,0),"")</f>
        <v/>
      </c>
      <c r="C7" s="124"/>
      <c r="D7" s="124"/>
      <c r="E7" s="124"/>
      <c r="F7" s="125"/>
      <c r="G7" s="126">
        <f t="shared" ca="1" si="1"/>
        <v>45972.453352430559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45972.453352430559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45972.453352430559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45972.453352430559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45972.453352430559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45972.453352430559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45972.453352430559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45972.453352430559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45972.453352430559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45972.453352430559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45972.453352430559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45972.453352430559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45972.453352430559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45972.453352430559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45972.453352430559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45972.453352430559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45972.453352430559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45972.453352430559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45972.453352430559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45972.453352430559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45972.453352430559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45972.453352430559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45972.453352430559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45972.453352430559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45972.453352430559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45972.453352430559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45972.453352430559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45972.453352430559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45972.453352430559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45972.453352430559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45972.453352430559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45972.453352430559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45972.453352430559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45972.453352430559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45972.453352430559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45972.453352430559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45972.453352430559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45972.453352430559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45972.453352430559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45972.453352430559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45972.453352430559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45972.453352430559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45972.453352430559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45972.453352430559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45972.453352430559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45972.453352430559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45972.453352430559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45972.453352430559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45972.453352430559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45972.453352430559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45972.453352430559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45972.453352430559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45972.453352430559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45972.453352430559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45972.453352430559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45972.453352430559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45972.453352430559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45972.453352430559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45972.453352430559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45972.453352430559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45972.453352430559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45972.453352430559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45972.453352430559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45972.453352430559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45972.453352430559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45972.453352430559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45972.453352430559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45972.453352430559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45972.453352430559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45972.453352430559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45972.453352430559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45972.453352430559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45972.453352430559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45972.453352430559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45972.453352430559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45972.453352430559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45972.453352430559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45972.453352430559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45972.453352430559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45972.453352430559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45972.453352430559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45972.453352430559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45972.453352430559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45972.453352430559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45972.453352430559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45972.453352430559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45972.453352430559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45972.453352430559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45972.453352430559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45972.453352430559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45972.453352430559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45972.453352430559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45972.453352430559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45972.453352430559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45972.453352430559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45972.453352430559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45972.453352430559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45972.453352430559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45972.453352430559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45972.453352430559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45972.453352430559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45972.453352430559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45972.453352430559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45972.453352430559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45972.453352430559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45972.453352430559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45972.453352430559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45972.453352430559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45972.453352430559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45972.453352430559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45972.453352430559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45972.453352430559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45972.453352430559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45972.453352430559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45972.453352430559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45972.453352430559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45972.453352430559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45972.453352430559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45972.453352430559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45972.453352430559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45972.453352430559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45972.453352430559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45972.453352430559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45972.453352430559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45972.453352430559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45972.453352430559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45972.453352430559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45972.453352430559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45972.453352430559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45972.453352430559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45972.453352430559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45972.453352430559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45972.453352430559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45972.453352430559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45972.453352430559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45972.453352430559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45972.453352430559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45972.453352430559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45972.453352430559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45972.453352430559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45972.453352430559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45972.453352430559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45972.453352430559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45972.453352430559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45972.453352430559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45972.453352430559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45972.453352430559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45972.453352430559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45972.453352430559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45972.453352430559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45972.453352430559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45972.453352430559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45972.453352430559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45972.453352430559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45972.453352430559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45972.453352430559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45972.453352430559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45972.453352430559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45972.453352430559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45972.453352430559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45972.453352430559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45972.453352430559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45972.453352430559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45972.453352430559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45972.453352430559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45972.453352430559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45972.453352430559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45972.453352430559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45972.453352430559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45972.453352430559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45972.453352430559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45972.453352430559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45972.453352430559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45972.453352430559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45972.453352430559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45972.453352430559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45972.453352430559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45972.453352430559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45972.453352430559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45972.453352430559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45972.453352430559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45972.453352430559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45972.453352430559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45972.453352430559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45972.453352430559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45972.453352430559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45972.453352430559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45972.453352430559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45972.453352430559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45972.453352430559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45972.453352430559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45972.453352430559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45972.453352430559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45972.453352430559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45972.453352430559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45972.453352430559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45972.453352430559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45972.453352430559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45972.453352430559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45972.453352430559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45972.453352430559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45972.453352430559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45972.453352430559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45972.453352430559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45972.453352430559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45972.453352430559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45972.453352430559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45972.453352430559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45972.453352430559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45972.453352430559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45972.453352430559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45972.453352430559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45972.453352430559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45972.453352430559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45972.453352430559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45972.453352430559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45972.453352430559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45972.453352430559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45972.453352430559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45972.453352430559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45972.453352430559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45972.453352430559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45972.453352430559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45972.453352430559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45972.453352430559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45972.453352430559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45972.453352430559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45972.453352430559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45972.453352430559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45972.453352430559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45972.453352430559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45972.453352430559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45972.453352430559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45972.453352430559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45972.453352430559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45972.453352430559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45972.453352430559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45972.453352430559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45972.453352430559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45972.453352430559</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45972.453352430559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45972.453352430559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45972.453352430559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45972.453352430559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45972.453352430559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45972.453352430559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45972.453352430559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45972.453352430559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45972.453352430559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45972.453352430559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45972.453352430559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45972.453352430559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45972.453352430559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45972.453352430559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45972.453352430559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45972.453352430559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45972.453352430559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45972.453352430559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45972.453352430559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45972.453352430559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45972.453352430559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45972.453352430559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45972.453352430559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45972.453352430559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45972.453352430559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45972.453352430559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45972.453352430559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45972.453352430559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45972.453352430559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45972.453352430559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45972.453352430559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45972.453352430559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45972.453352430559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45972.453352430559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45972.453352430559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45972.453352430559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45972.453352430559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45972.453352430559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45972.453352430559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45972.453352430559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45972.453352430559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45972.453352430559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45972.453352430559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45972.453352430559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45972.453352430559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45972.453352430559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45972.453352430559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45972.453352430559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45972.453352430559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45972.453352430559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45972.453352430559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45972.453352430559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45972.453352430559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45972.453352430559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45972.453352430559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45972.453352430559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45972.453352430559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45972.453352430559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45972.453352430559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45972.453352430559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45972.453352430559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45972.453352430559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45972.453352430559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45972.453352430559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45972.453352430559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45972.453352430559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45972.453352430559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45972.453352430559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45972.453352430559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45972.453352430559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45972.453352430559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45972.453352430559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45972.453352430559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45972.453352430559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45972.453352430559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45972.453352430559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45972.453352430559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45972.453352430559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45972.453352430559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45972.453352430559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45972.453352430559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45972.453352430559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45972.453352430559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45972.453352430559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45972.453352430559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45972.453352430559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45972.453352430559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45972.453352430559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45972.453352430559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45972.453352430559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45972.453352430559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45972.453352430559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45972.453352430559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45972.453352430559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45972.453352430559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45972.453352430559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45972.453352430559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45972.453352430559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45972.453352430559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45972.453352430559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45972.453352430559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45972.453352430559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45972.453352430559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45972.453352430559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45972.453352430559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45972.453352430559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45972.453352430559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45972.453352430559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45972.453352430559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45972.453352430559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45972.453352430559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45972.453352430559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45972.453352430559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45972.453352430559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45972.453352430559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45972.453352430559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45972.453352430559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45972.453352430559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45972.453352430559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45972.453352430559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45972.453352430559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45972.453352430559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45972.453352430559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45972.453352430559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45972.453352430559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45972.453352430559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45972.453352430559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45972.453352430559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45972.453352430559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45972.453352430559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45972.453352430559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45972.453352430559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45972.453352430559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45972.453352430559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45972.453352430559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45972.453352430559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45972.453352430559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45972.453352430559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45972.453352430559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45972.453352430559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45972.453352430559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45972.453352430559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45972.453352430559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45972.453352430559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45972.453352430559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45972.453352430559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45972.453352430559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45972.453352430559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45972.453352430559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45972.453352430559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45972.453352430559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45972.453352430559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45972.453352430559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45972.453352430559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45972.453352430559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45972.453352430559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45972.453352430559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45972.453352430559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45972.453352430559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45972.453352430559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45972.453352430559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45972.453352430559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45972.453352430559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45972.453352430559</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2025-11-11T07:53:11Z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