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11" documentId="120_S{2AC9BD13-BADA-5192-A53E-5A8FF88502F6}" xr6:coauthVersionLast="47" xr6:coauthVersionMax="47" xr10:uidLastSave="{98B6CC44-3693-466C-BA5C-C251A3F232A1}"/>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<sst xmlns="http://schemas.openxmlformats.org/spreadsheetml/2006/main" count="180280" uniqueCount="39125">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</sst>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316.7440089120355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45979.692434837962</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45979.692434837962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45979.692434837962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45979.692434837962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45979.692434837962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45979.692434837962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45979.692434837962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45979.692434837962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45979.692434837962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45979.692434837962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45979.692434837962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45979.692434837962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45979.692434837962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45979.692434837962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45979.692434837962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45979.692434837962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45979.692434837962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45979.692434837962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45979.692434837962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45979.692434837962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45979.692434837962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45979.692434837962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45979.692434837962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45979.692434837962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45979.692434837962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45979.692434837962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45979.692434837962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45979.692434837962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45979.692434837962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45979.692434837962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45979.692434837962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45979.692434837962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45979.692434837962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45979.692434837962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45979.692434837962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45979.692434837962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45979.692434837962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45979.692434837962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45979.692434837962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45979.692434837962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45979.692434837962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45979.692434837962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45979.692434837962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45979.692434837962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45979.692434837962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45979.692434837962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45979.692434837962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45979.692434837962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45979.692434837962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45979.692434837962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45979.692434837962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45979.692434837962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45979.692434837962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45979.692434837962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45979.692434837962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45979.692434837962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45979.692434837962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45979.692434837962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45979.692434837962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45979.692434837962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45979.692434837962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45979.692434837962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45979.692434837962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154.69259687500016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9.7978819445415866E-2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8" t="str">
        <f>IFERROR(VLOOKUP(D5,DB!A:K,11,0),"")</f>
        <v/>
      </c>
      <c r="C5" s="18"/>
      <c r="D5" s="18"/>
      <c r="E5" s="102"/>
      <c r="F5" s="103"/>
      <c r="G5" s="104">
        <f ca="1">IFERROR(NOW()-F5,"-")</f>
        <v>45979.692434837962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8" t="str">
        <f>IFERROR(VLOOKUP(D6,DB!A:K,11,0),"")</f>
        <v/>
      </c>
      <c r="C6" s="18"/>
      <c r="D6" s="18"/>
      <c r="E6" s="102"/>
      <c r="F6" s="103"/>
      <c r="G6" s="104">
        <f ca="1">IFERROR(NOW()-F6,"-")</f>
        <v>45979.692434837962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45979.692434837962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45979.692434837962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45979.692434837962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45979.692434837962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45979.692434837962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45979.692434837962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45979.692434837962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45979.692434837962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45979.692434837962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45979.692434837962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45979.692434837962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45979.692434837962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45979.692434837962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45979.692434837962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45979.692434837962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45979.692434837962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45979.692434837962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45979.692434837962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45979.692434837962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45979.692434837962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45979.692434837962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45979.692434837962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45979.692434837962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45979.692434837962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45979.692434837962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45979.692434837962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45979.692434837962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45979.692434837962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45979.692434837962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45979.692434837962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45979.692434837962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45979.692434837962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45979.692434837962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45979.692434837962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45979.692434837962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45979.692434837962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45979.692434837962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45979.692434837962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45979.692434837962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45979.692434837962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45979.692434837962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45979.692434837962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45979.692434837962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45979.692434837962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45979.692434837962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45979.692434837962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45979.692434837962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45979.692434837962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45979.692434837962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45979.692434837962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45979.692434837962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45979.692434837962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45979.692434837962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45979.692434837962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45979.692434837962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45979.692434837962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45979.692434837962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45979.692434837962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45979.692434837962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45979.692434837962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45979.692434837962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45979.692434837962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45979.692434837962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45979.692434837962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45979.692434837962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45979.692434837962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45979.692434837962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45979.692434837962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45979.692434837962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45979.692434837962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45979.692434837962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45979.692434837962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45979.692434837962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45979.692434837962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45979.692434837962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45979.692434837962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45979.692434837962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45979.692434837962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45979.692434837962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45979.692434837962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45979.692434837962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45979.692434837962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45979.692434837962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45979.692434837962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45979.692434837962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45979.692434837962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45979.692434837962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45979.692434837962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45979.692434837962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45979.692434837962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45979.692434837962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45979.692434837962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45979.692434837962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45979.692434837962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45979.692434837962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45979.692434837962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45979.692434837962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45979.692434837962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45979.692434837962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45979.692434837962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45979.692434837962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45979.692434837962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45979.692434837962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45979.692434837962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45979.692434837962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45979.692434837962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45979.692434837962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45979.692434837962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45979.692434837962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45979.692434837962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45979.692434837962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45979.692434837962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45979.692434837962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45979.692434837962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45979.692434837962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45979.692434837962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45979.692434837962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45979.692434837962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45979.692434837962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45979.692434837962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45979.692434837962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45979.692434837962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45979.692434837962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45979.692434837962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45979.692434837962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45979.692434837962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45979.692434837962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45979.692434837962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45979.692434837962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45979.692434837962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45979.692434837962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45979.692434837962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45979.692434837962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45979.692434837962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45979.692434837962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45979.692434837962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45979.692434837962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45979.692434837962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45979.692434837962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45979.692434837962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45979.692434837962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45979.692434837962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45979.692434837962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45979.692434837962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45979.692434837962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45979.692434837962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45979.692434837962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45979.692434837962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45979.692434837962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45979.692434837962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45979.692434837962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45979.692434837962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45979.692434837962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45979.692434837962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45979.692434837962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45979.692434837962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45979.692434837962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45979.692434837962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45979.692434837962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45979.692434837962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45979.692434837962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45979.692434837962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45979.692434837962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45979.692434837962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45979.692434837962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45979.692434837962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45979.692434837962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45979.692434837962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45979.692434837962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45979.692434837962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45979.692434837962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45979.692434837962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45979.692434837962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45979.692434837962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45979.692434837962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45979.692434837962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45979.692434837962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45979.692434837962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45979.692434837962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45979.692434837962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45979.692434837962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45979.692434837962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45979.692434837962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45979.692434837962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45979.692434837962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45979.692434837962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45979.692434837962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45979.692434837962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45979.692434837962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45979.692434837962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45979.692434837962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45979.692434837962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45979.692434837962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45979.692434837962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45979.692434837962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45979.692434837962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45979.692434837962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45979.692434837962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45979.692434837962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45979.692434837962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45979.692434837962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45979.692434837962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45979.692434837962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45979.692434837962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45979.692434837962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45979.692434837962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45979.692434837962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45979.692434837962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45979.692434837962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45979.692434837962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45979.692434837962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45979.692434837962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45979.692434837962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45979.692434837962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45979.692434837962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45979.692434837962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45979.692434837962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45979.692434837962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45979.692434837962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45979.692434837962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45979.692434837962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45979.692434837962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45979.692434837962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45979.692434837962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45979.692434837962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45979.692434837962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45979.692434837962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45979.692434837962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45979.692434837962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45979.692434837962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45979.692434837962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45979.692434837962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45979.692434837962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45979.692434837962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45979.692434837962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45979.692434837962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45979.692434837962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45979.692434837962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45979.692434837962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45979.692434837962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45979.692434837962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45979.692434837962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45979.692434837962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45979.692434837962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45979.692434837962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45979.692434837962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45979.692434837962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45979.692434837962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45979.692434837962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45979.692434837962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45979.692434837962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45979.692434837962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45979.692434837962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45979.692434837962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45979.692434837962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45979.692434837962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45979.692434837962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45979.692434837962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45979.692434837962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45979.692434837962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45979.692434837962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45979.692434837962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45979.692434837962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45979.692434837962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45979.692434837962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45979.692434837962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45979.692434837962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45979.692434837962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45979.692434837962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45979.692434837962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45979.692434837962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45979.692434837962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45979.692434837962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45979.692434837962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45979.692434837962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45979.692434837962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45979.692434837962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45979.692434837962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45979.692434837962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45979.692434837962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45979.692434837962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45979.692434837962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45979.692434837962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45979.692434837962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45979.692434837962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45979.692434837962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45979.692434837962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45979.692434837962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45979.692434837962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45979.692434837962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45979.692434837962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45979.692434837962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45979.692434837962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45979.692434837962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45979.692434837962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45979.692434837962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45979.692434837962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45979.692434837962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45979.692434837962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45979.692434837962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45979.692434837962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45979.692434837962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45979.692434837962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45979.692434837962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45979.692434837962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45979.692434837962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45979.692434837962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45979.692434837962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45979.692434837962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45979.692434837962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45979.692434837962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45979.692434837962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45979.692434837962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45979.692434837962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45979.692434837962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45979.692434837962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45979.692434837962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45979.692434837962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45979.692434837962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45979.692434837962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45979.692434837962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45979.692434837962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45979.692434837962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45979.692434837962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45979.692434837962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45979.692434837962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45979.692434837962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45979.692434837962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45979.692434837962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45979.692434837962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45979.692434837962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45979.692434837962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45979.692434837962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45979.692434837962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45979.692434837962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45979.692434837962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45979.692434837962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45979.692434837962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45979.692434837962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45979.692434837962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45979.692434837962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45979.692434837962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45979.692434837962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45979.692434837962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45979.692434837962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45979.692434837962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45979.692434837962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45979.692434837962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45979.692434837962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45979.692434837962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45979.692434837962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45979.692434837962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45979.692434837962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45979.692434837962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45979.692434837962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45979.692434837962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45979.692434837962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45979.692434837962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45979.692434837962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45979.692434837962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45979.692434837962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45979.692434837962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45979.692434837962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45979.692434837962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45979.692434837962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45979.692434837962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45979.692434837962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45979.692434837962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45979.692434837962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45979.692434837962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45979.692434837962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45979.692434837962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45979.692434837962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45979.692434837962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45979.692434837962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45979.692434837962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45979.692434837962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45979.692434837962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45979.692434837962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45979.692434837962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45979.692434837962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45979.692434837962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45979.692434837962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45979.692434837962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45979.692434837962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45979.692434837962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45979.692434837962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45979.692434837962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45979.692434837962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45979.692434837962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45979.692434837962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45979.692434837962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45979.692434837962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45979.692434837962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45979.692434837962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45979.692434837962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45979.692434837962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45979.692434837962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45979.692434837962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45979.692434837962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45979.692434837962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45979.692434837962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45979.692434837962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45979.692434837962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45979.692434837962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45979.692434837962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45979.692434837962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45979.692434837962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45979.692434837962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45979.692434837962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45979.692434837962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45979.692434837962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45979.692434837962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45979.692434837962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45979.692434837962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45979.692434837962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45979.692434837962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45979.692434837962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45979.692434837962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45979.692434837962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45979.692434837962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45979.692434837962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45979.692434837962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45979.692434837962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45979.692434837962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45979.692434837962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45979.692434837962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45979.692434837962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45979.692434837962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45979.692434837962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45979.692434837962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45979.692434837962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45979.692434837962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45979.692434837962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45979.692434837962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45979.692434837962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45979.692434837962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45979.692434837962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45979.692434837962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45979.692434837962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45979.692434837962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45979.692434837962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45979.692434837962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45979.692434837962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45979.692434837962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45979.692434837962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45979.692434837962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45979.692434837962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45979.692434837962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45979.692434837962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45979.692434837962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45979.692434837962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45979.692434837962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45979.692434837962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45979.692434837962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45979.692434837962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45979.692434837962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45979.692434837962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45979.692434837962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45979.692434837962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45979.692434837962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45979.692434837962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45979.692434837962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45979.692434837962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45979.692434837962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45979.692434837962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45979.692434837962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45979.692434837962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45979.692434837962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45979.692434837962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45979.692434837962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45979.692434837962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45979.692434837962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45979.692434837962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45979.692434837962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45979.692434837962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45979.692434837962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45979.692434837962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45979.692434837962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45979.692434837962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45979.692434837962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45979.692434837962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45979.692434837962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45979.692434837962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45979.692434837962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45979.692434837962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45979.692434837962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45979.692434837962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45979.692434837962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45979.692434837962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45979.692434837962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45979.692434837962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45979.692434837962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45979.692434837962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45979.692434837962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45979.692434837962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45979.692434837962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45979.692434837962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45979.692434837962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45979.692434837962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45979.692434837962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45979.692434837962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45979.692434837962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45979.692434837962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45979.692434837962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45979.692434837962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45979.692434837962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45979.692434837962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45979.692434837962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45979.692434837962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45979.692434837962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45979.692434837962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45979.692434837962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45979.692434837962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45979.692434837962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45979.692434837962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45979.692434837962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45979.692434837962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45979.692434837962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45979.692434837962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45979.692434837962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45979.692434837962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45979.692434837962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45979.692434837962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45979.692434837962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45979.692434837962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45979.692434837962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45979.692434837962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45979.692434837962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45979.692434837962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45979.692434837962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45979.692434837962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45979.692434837962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45979.692434837962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45979.692434837962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45979.692434837962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45979.692434837962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45979.692434837962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45979.692434837962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45979.692434837962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45979.692434837962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45979.692434837962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45979.692434837962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45979.692434837962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45979.692434837962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45979.692434837962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45979.692434837962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45979.692434837962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45979.692434837962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45979.692434837962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45979.692434837962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45979.692434837962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45979.692434837962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45979.692434837962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45979.692434837962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45979.692434837962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45979.692434837962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45979.692434837962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45979.692434837962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45979.692434837962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45979.692434837962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45979.692434837962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45979.692434837962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45979.692434837962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45979.692434837962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45979.692434837962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45979.692434837962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45979.692434837962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45979.692434837962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45979.692434837962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45979.692434837962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45979.692434837962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45979.692434837962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45979.692434837962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45979.692434837962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45979.692434837962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45979.692434837962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45979.692434837962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45979.692434837962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45979.692434837962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45979.692434837962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45979.692434837962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45979.692434837962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45979.692434837962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45979.692434837962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45979.692434837962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45979.692434837962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45979.692434837962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45979.692434837962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45979.692434837962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45979.692434837962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45979.692434837962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45979.692434837962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45979.692434837962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45979.692434837962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45979.692434837962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45979.692434837962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45979.692434837962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45979.692434837962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45979.692434837962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45979.692434837962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45979.692434837962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45979.692434837962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45979.692434837962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45979.692434837962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45979.692434837962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45979.692434837962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45979.692434837962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45979.692434837962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45979.692434837962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45979.692434837962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45979.692434837962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45979.692434837962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45979.692434837962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45979.692434837962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45979.692434837962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45979.692434837962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45979.692434837962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45979.692434837962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45979.692434837962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45979.692434837962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45979.692434837962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45979.692434837962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45979.692434837962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45979.692434837962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45979.692434837962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45979.692434837962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45979.692434837962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45979.692434837962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45979.692434837962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45979.692434837962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45979.692434837962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45979.692434837962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45979.692434837962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45979.692434837962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45979.692434837962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45979.692434837962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45979.692434837962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45979.692434837962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45979.692434837962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45979.692434837962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45979.692434837962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45979.692434837962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45979.692434837962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45979.692434837962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45979.692434837962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45979.692434837962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45979.692434837962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45979.692434837962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45979.692434837962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45979.692434837962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45979.692434837962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45979.692434837962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45979.692434837962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45979.692434837962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45979.692434837962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45979.692434837962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45979.692434837962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45979.692434837962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45979.692434837962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45979.692434837962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45979.692434837962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45979.692434837962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45979.692434837962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45979.692434837962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45979.692434837962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45979.692434837962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45979.692434837962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45979.692434837962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45979.692434837962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45979.692434837962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45979.692434837962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45979.692434837962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45979.692434837962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45979.692434837962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45979.692434837962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45979.692434837962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45979.692434837962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45979.692434837962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45979.692434837962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45979.692434837962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45979.692434837962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45979.692434837962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45979.692434837962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45979.692434837962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45979.692434837962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45979.692434837962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45979.692434837962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45979.692434837962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45979.692434837962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45979.692434837962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45979.692434837962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45979.692434837962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45979.692434837962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45979.692434837962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45979.692434837962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45979.692434837962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45979.692434837962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45979.692434837962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45979.692434837962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45979.692434837962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45979.692434837962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45979.692434837962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45979.692434837962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45979.692434837962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45979.692434837962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45979.692434837962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45979.692434837962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45979.692434837962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45979.692434837962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45979.692434837962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45979.692434837962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45979.692434837962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45979.692434837962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45979.692434837962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45979.692434837962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45979.692434837962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45979.692434837962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45979.692434837962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45979.692434837962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45979.692434837962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45979.692434837962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45979.692434837962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45979.692434837962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45979.692434837962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45979.692434837962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45979.692434837962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45979.692434837962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45979.692434837962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45979.692434837962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45979.692434837962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45979.692434837962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45979.692434837962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45979.692434837962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45979.692434837962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45979.692434837962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45979.692434837962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45979.692434837962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45979.692434837962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45979.692434837962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45979.692434837962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45979.692434837962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45979.692434837962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45979.692434837962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45979.692434837962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45979.692434837962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45979.692434837962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45979.692434837962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45979.692434837962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45979.692434837962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45979.692434837962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45979.692434837962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45979.692434837962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45979.692434837962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45979.692434837962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45979.692434837962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45979.692434837962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45979.692434837962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45979.692434837962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45979.692434837962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45979.692434837962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45979.692434837962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45979.692434837962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45979.692434837962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45979.692434837962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45979.692434837962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45979.692434837962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45979.692434837962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45979.692434837962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45979.692434837962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45979.692434837962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45979.692434837962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45979.692434837962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45979.692434837962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45979.692434837962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45979.692434837962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45979.692434837962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45979.692434837962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45979.692434837962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45979.692434837962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45979.692434837962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45979.692434837962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45979.692434837962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45979.692434837962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45979.692434837962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45979.692434837962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45979.692434837962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45979.692434837962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45979.692434837962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45979.692434837962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45979.692434837962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45979.692434837962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45979.692434837962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45979.692434837962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45979.692434837962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45979.692434837962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45979.692434837962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45979.692434837962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45979.692434837962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45979.692434837962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45979.692434837962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45979.692434837962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45979.692434837962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45979.692434837962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45979.692434837962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45979.692434837962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45979.692434837962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45979.692434837962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45979.692434837962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45979.692434837962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45979.692434837962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45979.692434837962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45979.692434837962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45979.692434837962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45979.692434837962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45979.692434837962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45979.692434837962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45979.692434837962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45979.692434837962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45979.692434837962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45979.692434837962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45979.692434837962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45979.692434837962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45979.692434837962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45979.692434837962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45979.692434837962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45979.692434837962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45979.692434837962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45979.692434837962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45979.692434837962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45979.692434837962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45979.692434837962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45979.692434837962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45979.692434837962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45979.692434837962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45979.692434837962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45979.692434837962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45979.692434837962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45979.692434837962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45979.692434837962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45979.692434837962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45979.692434837962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45979.692434837962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45979.692434837962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45979.692434837962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45979.692434837962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45979.692434837962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45979.692434837962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45979.692434837962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45979.692434837962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45979.692434837962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45979.692434837962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45979.692434837962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45979.692434837962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45979.692434837962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45979.692434837962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45979.692434837962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45979.692434837962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45979.692434837962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45979.692434837962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45979.692434837962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45979.692434837962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45979.692434837962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45979.692434837962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45979.692434837962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45979.692434837962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45979.692434837962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45979.692434837962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45979.692434837962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45979.692434837962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45979.692434837962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45979.692434837962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45979.692434837962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45979.692434837962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45979.692434837962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45979.692434837962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45979.692434837962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45979.692434837962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45979.692434837962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45979.692434837962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45979.692434837962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45979.692434837962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45979.692434837962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45979.692434837962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45979.692434837962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45979.692434837962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45979.692434837962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45979.692434837962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45979.692434837962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45979.692434837962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45979.692434837962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45979.692434837962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45979.692434837962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45979.692434837962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45979.692434837962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45979.692434837962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45979.692434837962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45979.692434837962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45979.692434837962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45979.692434837962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45979.692434837962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45979.692434837962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45979.692434837962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45979.692434837962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45979.692434837962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45979.692434837962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45979.692434837962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45979.692434837962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45979.692434837962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45979.692434837962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45979.692434837962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45979.692434837962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45979.692434837962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45979.692434837962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45979.692434837962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45979.692434837962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45979.692434837962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45979.692434837962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45979.692434837962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45979.692434837962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45979.692434837962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45979.692434837962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45979.692434837962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45979.692434837962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45979.692434837962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45979.692434837962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45979.692434837962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45979.692434837962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45979.692434837962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45979.692434837962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45979.692434837962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45979.692434837962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45979.692434837962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45979.692434837962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45979.692434837962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45979.692434837962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45979.692434837962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45979.692434837962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45979.692434837962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45979.692434837962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45979.692434837962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45979.692434837962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45979.692434837962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45979.692434837962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45979.692434837962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45979.692434837962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45979.692434837962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45979.692434837962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45979.692434837962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45979.692434837962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45979.692434837962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45979.692434837962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45979.692434837962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45979.692434837962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45979.692434837962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45979.692434837962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45979.692434837962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45979.692434837962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45979.692434837962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45979.692434837962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45979.692434837962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45979.692434837962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45979.692434837962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45979.692434837962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45979.692434837962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45979.692434837962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45979.692434837962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45979.692434837962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45979.692434837962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45979.692434837962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45979.692434837962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45979.692434837962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45979.692434837962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45979.692434837962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45979.692434837962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45979.692434837962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45979.692434837962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45979.692434837962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45979.692434837962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45979.692434837962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45979.692434837962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45979.692434837962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45979.692434837962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45979.692434837962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45979.692434837962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45979.692434837962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45979.692434837962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45979.692434837962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45979.692434837962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45979.692434837962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45979.692434837962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45979.692434837962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45979.692434837962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45979.692434837962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45979.692434837962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45979.692434837962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45979.692434837962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45979.692434837962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45979.692434837962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45979.692434837962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45979.692434837962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45979.692434837962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45979.692434837962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45979.692434837962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45979.692434837962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45979.692434837962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45979.692434837962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45979.692434837962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45979.692434837962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45979.692434837962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45979.692434837962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45979.692434837962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45979.692434837962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45979.692434837962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45979.692434837962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45979.692434837962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45979.692434837962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45979.692434837962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45979.692434837962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45979.692434837962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45979.692434837962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45979.692434837962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45979.692434837962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45979.692434837962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45979.692434837962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45979.692434837962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45979.692434837962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45979.692434837962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45979.692434837962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45979.692434837962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45979.692434837962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45979.692434837962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45979.692434837962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45979.692434837962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45979.692434837962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45979.692434837962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45979.692434837962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45979.692434837962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45979.692434837962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45979.692434837962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45979.692434837962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45979.692434837962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45979.692434837962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45979.692434837962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45979.692434837962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45979.692434837962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45979.692434837962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45979.692434837962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45979.692434837962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45979.692434837962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45979.692434837962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45979.692434837962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45979.692434837962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45979.692434837962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45979.692434837962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45979.692434837962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45979.692434837962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45979.692434837962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45979.692434837962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45979.692434837962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45979.692434837962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45979.692434837962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45979.692434837962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45979.692434837962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45979.692434837962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45979.692434837962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45979.692434837962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45979.692434837962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45979.692434837962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45979.692434837962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45979.692434837962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45979.692434837962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45979.692434837962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45979.692434837962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45979.692434837962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45979.692434837962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45979.692434837962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45979.692434837962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45979.692434837962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45979.692434837962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45979.692434837962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45979.692434837962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45979.692434837962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45979.692434837962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45979.692434837962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45979.692434837962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45979.692434837962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45979.692434837962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45979.692434837962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45979.692434837962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45979.692434837962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45979.692434837962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45979.692434837962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45979.692434837962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45979.692434837962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45979.692434837962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45979.692434837962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45979.692434837962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45979.692434837962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45979.692434837962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45979.692434837962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45979.692434837962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45979.692434837962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45979.692434837962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45979.692434837962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45979.692434837962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45979.692434837962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45979.692434837962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45979.692434837962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45979.692434837962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45979.692434837962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45979.692434837962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45979.692434837962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45979.692434837962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45979.692434837962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45979.692434837962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45979.692434837962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45979.692434837962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45979.692434837962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45979.692434837962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45979.692434837962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45979.692434837962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45979.692434837962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45979.692434837962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45979.692434837962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45979.692434837962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45979.692434837962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45979.692434837962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45979.692434837962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45979.692434837962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45979.692434837962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45979.692434837962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45979.692434837962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45979.692434837962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45979.692434837962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45979.692434837962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45979.692434837962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45979.692434837962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45979.692434837962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45979.692434837962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45979.692434837962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45979.692434837962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45979.692434837962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45979.692434837962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45979.692434837962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45979.692434837962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45979.692434837962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45979.692434837962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45979.692434837962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45979.692434837962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45979.692434837962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45979.692434837962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45979.692434837962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45979.692434837962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45979.692434837962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45979.692434837962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45979.692434837962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45979.692434837962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45979.692434837962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45979.692434837962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45979.692434837962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45979.692434837962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45979.692434837962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45979.692434837962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45979.692434837962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45979.692434837962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45979.692434837962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45979.692434837962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276.21171724536543</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45979.692434837962</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45979.692434837962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45979.692434837962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45979.692434837962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45979.692434837962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45979.692434837962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45979.692434837962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45979.692434837962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45979.692434837962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45979.692434837962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45979.692434837962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45979.692434837962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45979.692434837962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45979.692434837962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45979.692434837962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45979.692434837962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45979.692434837962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45979.692434837962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45979.692434837962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45979.692434837962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45979.692434837962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45979.692434837962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45979.692434837962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45979.692434837962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45979.692434837962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45979.692434837962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45979.692434837962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45979.692434837962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45979.692434837962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45979.692434837962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45979.692434837962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45979.692434837962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45979.692434837962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45979.692434837962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45979.692434837962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45979.692434837962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45979.692434837962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45979.692434837962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45979.692434837962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45979.692434837962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45979.692434837962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45979.692434837962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45979.692434837962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45979.692434837962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45979.692434837962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45979.692434837962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45979.692434837962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45979.692434837962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45979.692434837962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45979.692434837962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45979.692434837962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45979.692434837962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45979.692434837962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45979.692434837962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45979.692434837962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45979.692434837962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45979.692434837962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45979.692434837962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45979.692434837962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45979.692434837962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45979.692434837962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45979.692434837962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45979.692434837962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45979.692434837962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45979.692434837962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45979.692434837962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45979.692434837962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45979.692434837962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45979.692434837962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45979.692434837962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45979.692434837962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45979.692434837962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45979.692434837962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45979.692434837962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45979.692434837962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45979.692434837962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45979.692434837962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45979.692434837962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45979.692434837962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45979.692434837962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45979.692434837962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45979.692434837962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45979.692434837962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45979.692434837962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45979.692434837962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45979.692434837962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45979.692434837962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45979.692434837962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45979.692434837962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45979.692434837962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45979.692434837962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45979.692434837962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45979.692434837962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45979.692434837962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45979.692434837962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45979.692434837962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45979.692434837962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45979.692434837962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45979.692434837962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45979.692434837962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45979.692434837962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45979.692434837962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45979.692434837962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45979.692434837962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45979.692434837962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45979.692434837962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45979.692434837962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45979.692434837962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45979.692434837962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45979.692434837962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45979.692434837962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45979.692434837962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45979.692434837962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45979.692434837962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45979.692434837962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45979.692434837962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45979.692434837962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45979.692434837962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45979.692434837962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45979.692434837962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45979.692434837962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45979.692434837962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45979.692434837962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45979.692434837962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45979.692434837962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45979.692434837962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45979.692434837962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45979.692434837962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45979.692434837962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45979.692434837962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45979.692434837962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45979.692434837962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45979.692434837962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45979.692434837962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45979.692434837962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45979.692434837962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45979.692434837962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45979.692434837962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45979.692434837962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45979.692434837962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45979.692434837962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45979.692434837962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45979.692434837962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45979.692434837962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45979.692434837962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45979.692434837962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45979.692434837962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45979.692434837962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45979.692434837962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45979.692434837962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45979.692434837962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45979.692434837962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45979.692434837962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45979.692434837962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45979.692434837962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45979.692434837962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45979.692434837962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45979.692434837962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45979.692434837962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45979.692434837962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45979.692434837962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45979.692434837962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45979.692434837962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45979.692434837962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45979.692434837962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45979.692434837962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45979.692434837962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45979.692434837962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45979.692434837962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45979.692434837962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45979.692434837962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45979.692434837962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45979.692434837962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45979.692434837962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45979.692434837962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45979.692434837962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45979.692434837962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45979.692434837962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45979.692434837962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45979.692434837962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45979.692434837962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45979.692434837962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45979.692434837962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45979.692434837962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45979.692434837962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45979.692434837962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45979.692434837962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45979.692434837962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45979.692434837962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45979.692434837962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45979.692434837962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45979.692434837962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45979.692434837962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45979.692434837962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45979.692434837962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45979.692434837962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45979.692434837962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45979.692434837962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45979.692434837962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45979.692434837962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45979.692434837962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45979.692434837962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45979.692434837962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45979.692434837962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45979.692434837962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45979.692434837962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45979.692434837962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45979.692434837962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45979.692434837962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45979.692434837962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45979.692434837962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45979.692434837962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45979.692434837962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45979.692434837962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45979.692434837962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45979.692434837962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45979.692434837962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45979.692434837962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45979.692434837962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45979.692434837962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45979.692434837962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45979.692434837962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45979.692434837962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45979.692434837962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45979.692434837962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45979.692434837962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45979.692434837962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45979.692434837962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45979.692434837962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45979.692434837962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45979.692434837962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45979.692434837962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45979.692434837962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45979.692434837962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45979.692434837962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45979.692434837962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45979.692434837962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45979.692434837962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45979.692434837962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45979.692434837962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45979.692434837962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45979.692434837962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45979.692434837962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45979.692434837962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45979.692434837962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45979.692434837962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45979.692434837962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45979.692434837962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45979.692434837962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45979.692434837962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45979.692434837962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45979.692434837962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45979.692434837962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45979.692434837962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45979.692434837962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45979.692434837962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45979.692434837962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45979.692434837962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45979.692434837962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45979.692434837962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45979.692434837962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45979.692434837962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45979.692434837962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45979.692434837962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45979.692434837962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45979.692434837962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45979.692434837962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45979.692434837962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45979.692434837962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45979.692434837962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45979.692434837962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45979.692434837962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45979.692434837962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45979.692434837962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45979.692434837962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45979.692434837962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45979.692434837962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45979.692434837962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45979.692434837962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45979.692434837962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45979.692434837962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45979.692434837962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45979.692434837962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45979.692434837962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45979.692434837962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45979.692434837962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45979.692434837962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45979.692434837962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45979.692434837962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45979.692434837962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45979.692434837962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45979.692434837962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45979.692434837962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45979.692434837962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45979.692434837962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45979.692434837962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45979.692434837962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45979.692434837962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45979.692434837962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45979.692434837962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45979.692434837962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45979.692434837962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45979.692434837962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45979.692434837962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45979.692434837962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45979.692434837962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45979.692434837962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45979.692434837962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45979.692434837962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45979.692434837962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45979.692434837962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45979.692434837962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45979.692434837962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45979.692434837962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45979.692434837962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45979.692434837962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45979.692434837962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45979.692434837962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45979.692434837962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45979.692434837962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45979.692434837962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45979.692434837962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45979.692434837962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45979.692434837962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45979.692434837962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45979.692434837962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45979.692434837962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45979.692434837962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45979.692434837962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45979.692434837962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45979.692434837962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45979.692434837962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45979.692434837962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45979.692434837962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45979.692434837962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45979.692434837962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45979.692434837962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45979.692434837962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45979.692434837962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45979.692434837962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45979.692434837962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45979.692434837962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45979.692434837962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45979.692434837962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45979.692434837962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45979.692434837962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45979.692434837962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45979.692434837962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45979.692434837962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45979.692434837962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45979.692434837962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45979.692434837962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45979.692434837962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45979.692434837962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45979.692434837962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45979.692434837962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45979.692434837962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45979.692434837962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45979.692434837962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45979.692434837962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45979.692434837962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45979.692434837962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45979.692434837962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45979.692434837962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45979.692434837962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45979.692434837962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45979.692434837962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45979.692434837962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45979.692434837962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45979.692434837962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45979.692434837962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45979.692434837962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45979.692434837962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45979.692434837962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45979.692434837962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45979.692434837962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45979.692434837962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45979.692434837962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45979.692434837962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45979.692434837962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45979.692434837962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45979.692434837962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45979.692434837962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45979.692434837962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45979.692434837962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45979.692434837962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45979.692434837962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45979.692434837962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45979.692434837962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45979.692434837962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45979.692434837962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45979.692434837962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45979.692434837962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45979.692434837962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45979.692434837962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45979.692434837962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45979.692434837962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45979.692434837962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45979.692434837962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45979.692434837962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45979.692434837962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45979.692434837962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45979.692434837962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45979.692434837962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45979.692434837962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45979.692434837962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45979.692434837962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45979.692434837962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45979.692434837962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45979.692434837962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45979.692434837962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45979.692434837962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45979.692434837962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45979.692434837962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45979.692434837962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45979.692434837962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45979.692434837962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45979.692434837962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45979.692434837962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45979.692434837962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45979.692434837962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45979.692434837962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45979.692434837962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45979.692434837962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45979.692434837962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45979.692434837962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45979.692434837962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45979.692434837962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45979.692434837962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45979.692434837962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45979.692434837962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45979.692434837962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45979.692434837962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45979.692434837962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45979.692434837962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45979.692434837962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45979.692434837962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45979.692434837962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45979.692434837962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45979.692434837962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45979.692434837962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45979.692434837962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45979.692434837962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45979.692434837962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45979.692434837962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45979.692434837962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45979.692434837962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45979.692434837962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45979.692434837962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45979.692434837962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45979.692434837962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45979.692434837962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45979.692434837962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45979.692434837962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45979.692434837962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45979.692434837962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45979.692434837962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45979.692434837962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45979.692434837962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45979.692434837962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45979.692434837962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45979.692434837962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45979.692434837962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45979.692434837962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45979.692434837962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45979.692434837962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45979.692434837962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45979.692434837962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45979.692434837962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45979.692434837962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45979.692434837962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45979.692434837962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45979.692434837962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45979.692434837962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45979.692434837962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45979.692434837962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45979.692434837962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45979.692434837962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45979.692434837962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45979.692434837962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45979.692434837962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45979.692434837962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45979.692434837962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45979.692434837962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45979.692434837962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45979.692434837962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45979.692434837962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45979.692434837962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45979.692434837962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45979.692434837962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45979.692434837962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45979.692434837962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45979.692434837962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45979.692434837962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45979.692434837962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45979.692434837962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45979.692434837962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45979.692434837962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45979.692434837962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45979.692434837962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87.860374652773316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53.503557523144991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31.031323726849223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2.1776315972238081</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45979.692434837962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45979.692434837962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45979.692434837962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45979.692434837962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45979.692434837962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45979.692434837962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45979.692434837962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45979.692434837962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45979.692434837962</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45979.692434837962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45979.692434837962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45979.692434837962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45979.692434837962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45979.692434837962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45979.692434837962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45979.692434837962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45979.692434837962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45979.692434837962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45979.692434837962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45979.692434837962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45979.692434837962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45979.692434837962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45979.692434837962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45979.692434837962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45979.692434837962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45979.692434837962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45979.692434837962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45979.692434837962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45979.692434837962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45979.692434837962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45979.692434837962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45979.692434837962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45979.692434837962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45979.692434837962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45979.692434837962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45979.692434837962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45979.692434837962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45979.692434837962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45979.692434837962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45979.692434837962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45979.692434837962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45979.692434837962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45979.692434837962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45979.692434837962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45979.692434837962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45979.692434837962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45979.692434837962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45979.692434837962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45979.692434837962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45979.692434837962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45979.692434837962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45979.692434837962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45979.692434837962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45979.692434837962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45979.692434837962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45979.692434837962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45979.692434837962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45979.692434837962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45979.692434837962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45979.692434837962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45979.692434837962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45979.692434837962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45979.692434837962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45979.692434837962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45979.692434837962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45979.692434837962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45979.692434837962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45979.692434837962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45979.692434837962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45979.692434837962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45979.692434837962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45979.692434837962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45979.692434837962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45979.692434837962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45979.692434837962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45979.692434837962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45979.692434837962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45979.692434837962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45979.692434837962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45979.692434837962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45979.692434837962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45979.692434837962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45979.692434837962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45979.692434837962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45979.692434837962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45979.692434837962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45979.692434837962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45979.692434837962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45979.692434837962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45979.692434837962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45979.692434837962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45979.692434837962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45979.692434837962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45979.692434837962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45979.692434837962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45979.692434837962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45979.692434837962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45979.692434837962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45979.692434837962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45979.692434837962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45979.692434837962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45979.692434837962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45979.692434837962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45979.692434837962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45979.692434837962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45979.692434837962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45979.692434837962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45979.692434837962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45979.692434837962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45979.692434837962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45979.692434837962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45979.692434837962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45979.692434837962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45979.692434837962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45979.692434837962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45979.692434837962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45979.692434837962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45979.692434837962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45979.692434837962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45979.692434837962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45979.692434837962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45979.692434837962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45979.692434837962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45979.692434837962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45979.692434837962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45979.692434837962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45979.692434837962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45979.692434837962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45979.692434837962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45979.692434837962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45979.692434837962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45979.692434837962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45979.692434837962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45979.692434837962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45979.692434837962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45979.692434837962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45979.692434837962</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45979.692434837962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45979.692434837962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45979.692434837962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45979.692434837962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45979.692434837962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45979.692434837962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45979.692434837962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45979.692434837962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45979.692434837962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45979.692434837962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45979.692434837962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45979.692434837962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45979.692434837962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45979.692434837962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45979.692434837962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45979.692434837962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45979.692434837962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45979.692434837962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45979.692434837962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45979.692434837962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45979.692434837962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45979.692434837962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45979.692434837962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45979.692434837962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45979.692434837962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45979.692434837962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45979.692434837962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45979.692434837962</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tabSelected="1" workbookViewId="0">
      <selection activeCell="K8" sqref="K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35412</v>
      </c>
      <c r="E2" s="109" t="s">
        <v>39021</v>
      </c>
      <c r="F2" s="121">
        <v>45979.621689814812</v>
      </c>
      <c r="G2" s="104">
        <f t="shared" ref="G2:G43" ca="1" si="0">IFERROR(NOW()-F2,"-")</f>
        <v>7.0745023149356712E-2</v>
      </c>
      <c r="H2" s="121">
        <v>45979.621689814812</v>
      </c>
      <c r="I2" s="119" t="str">
        <f>IFERROR(VLOOKUP(D2,DB!A:F,6,0),"")</f>
        <v>Generator-SG</v>
      </c>
      <c r="J2" s="119" t="str">
        <f>IFERROR(VLOOKUP(D2,DB!A:G,7,0),"")</f>
        <v>Dead</v>
      </c>
      <c r="K2" s="122" t="s">
        <v>39122</v>
      </c>
      <c r="L2" s="123" t="str">
        <f>IFERROR(VLOOKUP(D2,DB!A:I,9,0),"")</f>
        <v>Latis</v>
      </c>
    </row>
    <row r="3" spans="1:16382" ht="31.5" customHeight="1">
      <c r="A3" s="140" t="s">
        <v>39123</v>
      </c>
      <c r="B3" s="119" t="str">
        <f>IFERROR(VLOOKUP(D3,DB!A:K,11,0),"")</f>
        <v>R6</v>
      </c>
      <c r="C3" s="120">
        <v>1</v>
      </c>
      <c r="D3" s="119" t="s">
        <v>34529</v>
      </c>
      <c r="E3" s="109" t="s">
        <v>39021</v>
      </c>
      <c r="F3" s="121">
        <v>45979.624814814815</v>
      </c>
      <c r="G3" s="104">
        <f t="shared" ca="1" si="0"/>
        <v>6.7620023146446329E-2</v>
      </c>
      <c r="H3" s="121">
        <v>45979.624814814815</v>
      </c>
      <c r="I3" s="119" t="str">
        <f>IFERROR(VLOOKUP(D3,DB!A:F,6,0),"")</f>
        <v>Generator-SG</v>
      </c>
      <c r="J3" s="119" t="str">
        <f>IFERROR(VLOOKUP(D3,DB!A:G,7,0),"")</f>
        <v>Dead</v>
      </c>
      <c r="K3" s="122" t="s">
        <v>39124</v>
      </c>
      <c r="L3" s="123" t="str">
        <f>IFERROR(VLOOKUP(D3,DB!A:I,9,0),"")</f>
        <v>Latis</v>
      </c>
    </row>
    <row r="4" spans="1:16382" ht="31.5" customHeight="1">
      <c r="A4" s="118"/>
      <c r="B4" s="119" t="str">
        <f>IFERROR(VLOOKUP(D4,DB!A:K,11,0),"")</f>
        <v/>
      </c>
      <c r="C4" s="120"/>
      <c r="D4" s="119"/>
      <c r="E4" s="109"/>
      <c r="F4" s="121"/>
      <c r="G4" s="104">
        <f t="shared" ca="1" si="0"/>
        <v>45979.692434837962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45979.692434837962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45979.692434837962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45979.692434837962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45979.692434837962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45979.692434837962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45979.692434837962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45979.692434837962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45979.692434837962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45979.692434837962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45979.692434837962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45979.692434837962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45979.692434837962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45979.692434837962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45979.692434837962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45979.692434837962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45979.692434837962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45979.692434837962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45979.692434837962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45979.692434837962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45979.692434837962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45979.692434837962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45979.692434837962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45979.692434837962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45979.692434837962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45979.692434837962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45979.692434837962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45979.692434837962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45979.692434837962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45979.692434837962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45979.692434837962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45979.692434837962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45979.692434837962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45979.692434837962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45979.692434837962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45979.692434837962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45979.692434837962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45979.692434837962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45979.692434837962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45979.692434837962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45979.692434837962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45979.692434837962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45979.692434837962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45979.692434837962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45979.692434837962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45979.692434837962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45979.692434837962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45979.692434837962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45979.692434837962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45979.692434837962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45979.692434837962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45979.692434837962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45979.692434837962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45979.692434837962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45979.692434837962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45979.692434837962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45979.692434837962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45979.692434837962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45979.692434837962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45979.692434837962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45979.692434837962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45979.692434837962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45979.692434837962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45979.692434837962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45979.692434837962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45979.692434837962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45979.692434837962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45979.692434837962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45979.692434837962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45979.692434837962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45979.692434837962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45979.692434837962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45979.692434837962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45979.692434837962</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