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04" documentId="120_S{2AC9BD13-BADA-5192-A53E-5A8FF88502F6}" xr6:coauthVersionLast="47" xr6:coauthVersionMax="47" xr10:uidLastSave="{C7D82A84-C0EA-40C7-8525-3B2542980BB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<sst xmlns="http://schemas.openxmlformats.org/spreadsheetml/2006/main" count="180267" uniqueCount="39120">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</sst>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305.03938333333645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45967.987809259263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45967.987809259263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45967.987809259263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45967.987809259263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45967.987809259263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45967.987809259263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45967.987809259263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45967.987809259263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45967.987809259263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45967.987809259263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45967.987809259263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45967.987809259263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45967.987809259263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45967.987809259263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45967.987809259263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45967.987809259263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45967.987809259263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45967.987809259263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45967.987809259263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45967.987809259263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45967.987809259263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45967.987809259263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45967.987809259263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45967.987809259263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45967.987809259263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45967.987809259263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45967.987809259263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45967.987809259263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45967.987809259263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45967.987809259263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45967.987809259263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45967.987809259263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45967.987809259263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45967.987809259263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45967.987809259263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45967.987809259263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45967.987809259263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45967.987809259263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45967.987809259263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45967.987809259263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45967.987809259263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45967.987809259263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45967.987809259263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45967.987809259263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45967.987809259263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45967.987809259263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45967.987809259263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45967.987809259263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45967.987809259263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45967.987809259263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45967.987809259263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45967.987809259263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45967.987809259263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45967.987809259263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45967.987809259263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45967.987809259263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45967.987809259263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45967.987809259263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45967.987809259263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45967.987809259263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45967.987809259263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45967.987809259263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45967.987809259263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45967.987809259263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45967.987809259263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45967.987809259263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45967.987809259263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45967.987809259263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45967.987809259263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45967.987809259263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45967.987809259263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45967.987809259263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45967.987809259263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45967.987809259263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45967.987809259263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45967.987809259263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45967.987809259263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45967.987809259263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45967.987809259263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45967.987809259263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45967.987809259263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142.98797129630111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45967.987809259263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45967.987809259263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45967.987809259263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45967.987809259263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45967.987809259263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45967.987809259263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45967.987809259263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45967.987809259263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45967.987809259263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45967.987809259263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45967.987809259263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45967.987809259263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45967.987809259263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45967.987809259263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45967.987809259263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45967.987809259263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45967.987809259263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45967.987809259263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45967.987809259263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45967.987809259263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45967.987809259263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45967.987809259263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45967.987809259263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45967.987809259263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45967.987809259263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45967.987809259263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45967.987809259263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45967.987809259263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45967.987809259263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45967.987809259263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45967.987809259263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45967.987809259263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45967.987809259263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45967.987809259263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45967.987809259263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45967.987809259263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45967.987809259263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45967.987809259263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45967.987809259263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45967.987809259263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45967.987809259263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45967.987809259263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45967.987809259263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45967.987809259263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45967.987809259263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45967.987809259263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45967.987809259263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45967.987809259263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45967.987809259263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45967.987809259263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45967.987809259263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45967.987809259263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45967.987809259263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45967.987809259263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45967.987809259263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45967.987809259263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45967.987809259263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45967.987809259263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45967.987809259263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45967.987809259263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45967.987809259263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45967.987809259263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45967.987809259263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45967.987809259263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45967.987809259263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45967.987809259263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45967.987809259263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45967.987809259263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45967.987809259263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45967.987809259263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45967.987809259263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45967.987809259263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45967.987809259263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45967.987809259263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45967.987809259263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45967.987809259263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45967.987809259263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45967.987809259263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45967.987809259263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45967.987809259263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45967.987809259263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45967.987809259263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45967.987809259263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45967.987809259263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45967.987809259263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45967.987809259263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45967.987809259263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45967.987809259263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45967.987809259263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45967.987809259263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45967.987809259263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45967.987809259263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45967.987809259263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45967.987809259263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45967.987809259263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45967.987809259263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45967.987809259263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45967.987809259263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45967.987809259263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45967.987809259263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45967.987809259263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45967.987809259263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45967.987809259263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45967.987809259263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45967.987809259263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45967.987809259263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45967.987809259263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45967.987809259263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45967.987809259263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45967.987809259263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45967.987809259263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45967.987809259263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45967.987809259263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45967.987809259263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45967.987809259263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45967.987809259263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45967.987809259263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45967.987809259263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45967.987809259263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45967.987809259263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45967.987809259263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45967.987809259263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45967.987809259263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45967.987809259263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45967.987809259263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45967.987809259263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45967.987809259263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45967.987809259263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45967.987809259263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45967.987809259263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45967.987809259263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45967.987809259263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45967.987809259263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45967.987809259263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45967.987809259263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45967.987809259263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45967.987809259263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45967.987809259263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45967.987809259263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45967.987809259263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45967.987809259263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45967.987809259263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45967.987809259263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45967.987809259263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45967.987809259263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45967.987809259263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45967.987809259263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45967.987809259263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45967.987809259263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45967.987809259263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45967.987809259263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45967.987809259263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45967.987809259263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45967.987809259263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45967.987809259263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45967.987809259263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45967.987809259263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45967.987809259263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45967.987809259263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45967.987809259263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45967.987809259263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45967.987809259263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45967.987809259263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45967.987809259263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45967.987809259263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45967.987809259263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45967.987809259263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45967.987809259263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45967.987809259263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45967.987809259263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45967.987809259263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45967.987809259263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45967.987809259263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45967.987809259263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45967.987809259263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45967.987809259263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45967.987809259263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45967.987809259263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45967.987809259263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45967.987809259263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45967.987809259263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45967.987809259263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45967.987809259263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45967.987809259263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45967.987809259263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45967.987809259263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45967.987809259263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45967.987809259263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45967.987809259263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45967.987809259263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45967.987809259263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45967.987809259263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45967.987809259263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45967.987809259263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45967.987809259263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45967.987809259263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45967.987809259263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45967.987809259263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45967.987809259263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45967.987809259263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45967.987809259263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45967.987809259263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45967.987809259263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45967.987809259263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45967.987809259263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45967.987809259263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45967.987809259263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45967.987809259263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45967.987809259263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45967.987809259263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45967.987809259263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45967.987809259263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45967.987809259263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45967.987809259263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45967.987809259263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45967.987809259263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45967.987809259263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45967.987809259263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45967.987809259263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45967.987809259263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45967.987809259263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45967.987809259263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45967.987809259263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45967.987809259263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45967.987809259263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45967.987809259263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45967.987809259263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45967.987809259263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45967.987809259263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45967.987809259263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45967.987809259263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45967.987809259263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45967.987809259263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45967.987809259263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45967.987809259263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45967.987809259263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45967.987809259263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45967.987809259263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45967.987809259263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45967.987809259263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45967.987809259263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45967.987809259263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45967.987809259263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45967.987809259263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45967.987809259263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45967.987809259263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45967.987809259263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45967.987809259263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45967.987809259263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45967.987809259263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45967.987809259263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45967.987809259263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45967.987809259263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45967.987809259263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45967.987809259263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45967.987809259263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45967.987809259263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45967.987809259263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45967.987809259263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45967.987809259263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45967.987809259263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45967.987809259263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45967.987809259263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45967.987809259263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45967.987809259263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45967.987809259263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45967.987809259263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45967.987809259263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45967.987809259263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45967.987809259263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45967.987809259263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45967.987809259263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45967.987809259263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45967.987809259263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45967.987809259263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45967.987809259263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45967.987809259263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45967.987809259263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45967.987809259263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45967.987809259263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45967.987809259263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45967.987809259263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45967.987809259263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45967.987809259263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45967.987809259263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45967.987809259263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45967.987809259263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45967.987809259263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45967.987809259263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45967.987809259263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45967.987809259263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45967.987809259263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45967.987809259263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45967.987809259263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45967.987809259263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45967.987809259263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45967.987809259263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45967.987809259263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45967.987809259263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45967.987809259263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45967.987809259263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45967.987809259263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45967.987809259263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45967.987809259263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45967.987809259263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45967.987809259263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45967.987809259263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45967.987809259263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45967.987809259263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45967.987809259263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45967.987809259263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45967.987809259263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45967.987809259263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45967.987809259263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45967.987809259263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45967.987809259263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45967.987809259263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45967.987809259263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45967.987809259263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45967.987809259263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45967.987809259263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45967.987809259263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45967.987809259263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45967.987809259263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45967.987809259263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45967.987809259263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45967.987809259263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45967.987809259263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45967.987809259263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45967.987809259263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45967.987809259263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45967.987809259263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45967.987809259263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45967.987809259263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45967.987809259263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45967.987809259263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45967.987809259263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45967.987809259263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45967.987809259263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45967.987809259263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45967.987809259263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45967.987809259263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45967.987809259263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45967.987809259263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45967.987809259263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45967.987809259263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45967.987809259263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45967.987809259263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45967.987809259263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45967.987809259263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45967.987809259263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45967.987809259263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45967.987809259263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45967.987809259263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45967.987809259263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45967.987809259263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45967.987809259263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45967.987809259263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45967.987809259263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45967.987809259263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45967.987809259263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45967.987809259263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45967.987809259263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45967.987809259263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45967.987809259263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45967.987809259263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45967.987809259263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45967.987809259263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45967.987809259263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45967.987809259263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45967.987809259263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45967.987809259263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45967.987809259263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45967.987809259263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45967.987809259263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45967.987809259263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45967.987809259263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45967.987809259263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45967.987809259263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45967.987809259263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45967.987809259263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45967.987809259263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45967.987809259263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45967.987809259263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45967.987809259263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45967.987809259263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45967.987809259263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45967.987809259263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45967.987809259263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45967.987809259263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45967.987809259263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45967.987809259263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45967.987809259263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45967.987809259263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45967.987809259263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45967.987809259263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45967.987809259263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45967.987809259263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45967.987809259263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45967.987809259263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45967.987809259263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45967.987809259263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45967.987809259263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45967.987809259263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45967.987809259263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45967.987809259263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45967.987809259263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45967.987809259263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45967.987809259263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45967.987809259263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45967.987809259263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45967.987809259263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45967.987809259263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45967.987809259263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45967.987809259263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45967.987809259263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45967.987809259263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45967.987809259263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45967.987809259263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45967.987809259263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45967.987809259263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45967.987809259263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45967.987809259263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45967.987809259263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45967.987809259263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45967.987809259263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45967.987809259263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45967.987809259263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45967.987809259263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45967.987809259263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45967.987809259263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45967.987809259263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45967.987809259263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45967.987809259263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45967.987809259263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45967.987809259263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45967.987809259263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45967.987809259263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45967.987809259263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45967.987809259263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45967.987809259263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45967.987809259263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45967.987809259263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45967.987809259263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45967.987809259263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45967.987809259263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45967.987809259263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45967.987809259263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45967.987809259263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45967.987809259263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45967.987809259263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45967.987809259263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45967.987809259263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45967.987809259263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45967.987809259263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45967.987809259263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45967.987809259263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45967.987809259263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45967.987809259263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45967.987809259263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45967.987809259263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45967.987809259263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45967.987809259263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45967.987809259263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45967.987809259263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45967.987809259263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45967.987809259263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45967.987809259263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45967.987809259263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45967.987809259263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45967.987809259263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45967.987809259263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45967.987809259263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45967.987809259263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45967.987809259263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45967.987809259263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45967.987809259263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45967.987809259263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45967.987809259263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45967.987809259263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45967.987809259263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45967.987809259263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45967.987809259263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45967.987809259263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45967.987809259263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45967.987809259263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45967.987809259263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45967.987809259263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45967.987809259263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45967.987809259263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45967.987809259263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45967.987809259263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45967.987809259263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45967.987809259263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45967.987809259263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45967.987809259263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45967.987809259263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45967.987809259263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45967.987809259263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45967.987809259263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45967.987809259263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45967.987809259263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45967.987809259263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45967.987809259263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45967.987809259263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45967.987809259263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45967.987809259263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45967.987809259263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45967.987809259263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45967.987809259263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45967.987809259263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45967.987809259263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45967.987809259263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45967.987809259263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45967.987809259263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45967.987809259263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45967.987809259263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45967.987809259263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45967.987809259263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45967.987809259263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45967.987809259263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45967.987809259263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45967.987809259263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45967.987809259263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45967.987809259263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45967.987809259263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45967.987809259263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45967.987809259263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45967.987809259263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45967.987809259263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45967.987809259263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45967.987809259263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45967.987809259263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45967.987809259263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45967.987809259263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45967.987809259263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45967.987809259263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45967.987809259263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45967.987809259263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45967.987809259263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45967.987809259263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45967.987809259263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45967.987809259263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45967.987809259263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45967.987809259263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45967.987809259263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45967.987809259263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45967.987809259263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45967.987809259263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45967.987809259263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45967.987809259263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45967.987809259263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45967.987809259263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45967.987809259263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45967.987809259263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45967.987809259263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45967.987809259263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45967.987809259263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45967.987809259263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45967.987809259263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45967.987809259263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45967.987809259263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45967.987809259263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45967.987809259263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45967.987809259263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45967.987809259263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45967.987809259263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45967.987809259263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45967.987809259263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45967.987809259263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45967.987809259263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45967.987809259263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45967.987809259263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45967.987809259263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45967.987809259263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45967.987809259263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45967.987809259263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45967.987809259263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45967.987809259263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45967.987809259263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45967.987809259263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45967.987809259263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45967.987809259263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45967.987809259263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45967.987809259263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45967.987809259263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45967.987809259263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45967.987809259263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45967.987809259263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45967.987809259263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45967.987809259263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45967.987809259263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45967.987809259263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45967.987809259263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45967.987809259263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45967.987809259263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45967.987809259263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45967.987809259263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45967.987809259263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45967.987809259263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45967.987809259263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45967.987809259263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45967.987809259263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45967.987809259263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45967.987809259263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45967.987809259263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45967.987809259263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45967.987809259263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45967.987809259263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45967.987809259263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45967.987809259263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45967.987809259263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45967.987809259263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45967.987809259263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45967.987809259263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45967.987809259263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45967.987809259263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45967.987809259263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45967.987809259263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45967.987809259263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45967.987809259263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45967.987809259263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45967.987809259263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45967.987809259263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45967.987809259263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45967.987809259263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45967.987809259263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45967.987809259263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45967.987809259263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45967.987809259263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45967.987809259263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45967.987809259263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45967.987809259263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45967.987809259263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45967.987809259263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45967.987809259263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45967.987809259263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45967.987809259263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45967.987809259263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45967.987809259263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45967.987809259263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45967.987809259263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45967.987809259263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45967.987809259263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45967.987809259263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45967.987809259263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45967.987809259263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45967.987809259263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45967.987809259263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45967.987809259263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45967.987809259263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45967.987809259263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45967.987809259263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45967.987809259263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45967.987809259263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45967.987809259263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45967.987809259263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45967.987809259263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45967.987809259263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45967.987809259263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45967.987809259263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45967.987809259263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45967.987809259263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45967.987809259263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45967.987809259263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45967.987809259263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45967.987809259263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45967.987809259263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45967.987809259263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45967.987809259263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45967.987809259263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45967.987809259263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45967.987809259263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45967.987809259263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45967.987809259263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45967.987809259263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45967.987809259263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45967.987809259263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45967.987809259263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45967.987809259263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45967.987809259263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45967.987809259263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45967.987809259263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45967.987809259263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45967.987809259263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45967.987809259263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45967.987809259263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45967.987809259263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45967.987809259263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45967.987809259263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45967.987809259263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45967.987809259263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45967.987809259263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45967.987809259263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45967.987809259263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45967.987809259263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45967.987809259263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45967.987809259263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45967.987809259263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45967.987809259263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45967.987809259263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45967.987809259263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45967.987809259263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45967.987809259263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45967.987809259263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45967.987809259263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45967.987809259263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45967.987809259263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45967.987809259263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45967.987809259263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45967.987809259263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45967.987809259263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45967.987809259263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45967.987809259263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45967.987809259263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45967.987809259263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45967.987809259263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45967.987809259263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45967.987809259263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45967.987809259263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45967.987809259263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45967.987809259263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45967.987809259263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45967.987809259263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45967.987809259263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45967.987809259263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45967.987809259263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45967.987809259263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45967.987809259263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45967.987809259263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45967.987809259263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45967.987809259263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45967.987809259263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45967.987809259263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45967.987809259263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45967.987809259263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45967.987809259263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45967.987809259263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45967.987809259263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45967.987809259263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45967.987809259263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45967.987809259263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45967.987809259263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45967.987809259263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45967.987809259263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45967.987809259263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45967.987809259263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45967.987809259263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45967.987809259263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45967.987809259263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45967.987809259263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45967.987809259263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45967.987809259263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45967.987809259263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45967.987809259263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45967.987809259263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45967.987809259263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45967.987809259263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45967.987809259263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45967.987809259263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45967.987809259263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45967.987809259263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45967.987809259263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45967.987809259263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45967.987809259263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45967.987809259263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45967.987809259263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45967.987809259263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45967.987809259263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45967.987809259263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45967.987809259263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45967.987809259263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45967.987809259263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45967.987809259263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45967.987809259263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45967.987809259263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45967.987809259263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45967.987809259263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45967.987809259263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45967.987809259263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45967.987809259263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45967.987809259263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45967.987809259263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45967.987809259263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45967.987809259263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45967.987809259263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45967.987809259263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45967.987809259263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45967.987809259263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45967.987809259263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45967.987809259263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45967.987809259263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45967.987809259263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45967.987809259263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45967.987809259263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45967.987809259263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45967.987809259263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45967.987809259263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45967.987809259263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45967.987809259263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45967.987809259263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45967.987809259263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45967.987809259263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45967.987809259263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45967.987809259263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45967.987809259263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45967.987809259263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45967.987809259263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45967.987809259263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45967.987809259263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45967.987809259263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45967.987809259263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45967.987809259263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45967.987809259263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45967.987809259263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45967.987809259263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45967.987809259263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45967.987809259263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45967.987809259263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45967.987809259263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45967.987809259263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45967.987809259263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45967.987809259263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45967.987809259263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45967.987809259263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45967.987809259263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45967.987809259263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45967.987809259263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45967.987809259263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45967.987809259263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45967.987809259263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45967.987809259263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45967.987809259263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45967.987809259263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45967.987809259263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45967.987809259263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45967.987809259263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45967.987809259263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45967.987809259263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45967.987809259263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45967.987809259263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45967.987809259263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45967.987809259263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45967.987809259263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45967.987809259263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45967.987809259263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45967.987809259263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45967.987809259263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45967.987809259263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45967.987809259263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45967.987809259263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45967.987809259263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45967.987809259263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45967.987809259263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45967.987809259263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45967.987809259263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45967.987809259263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45967.987809259263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45967.987809259263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45967.987809259263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45967.987809259263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45967.987809259263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45967.987809259263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45967.987809259263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45967.987809259263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45967.987809259263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45967.987809259263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45967.987809259263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45967.987809259263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45967.987809259263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45967.987809259263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45967.987809259263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45967.987809259263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45967.987809259263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45967.987809259263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45967.987809259263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45967.987809259263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45967.987809259263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45967.987809259263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45967.987809259263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45967.987809259263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45967.987809259263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45967.987809259263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45967.987809259263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45967.987809259263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45967.987809259263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45967.987809259263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45967.987809259263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45967.987809259263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45967.987809259263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45967.987809259263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45967.987809259263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45967.987809259263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45967.987809259263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45967.987809259263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45967.987809259263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45967.987809259263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45967.987809259263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45967.987809259263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45967.987809259263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45967.987809259263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45967.987809259263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45967.987809259263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45967.987809259263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45967.987809259263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45967.987809259263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45967.987809259263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45967.987809259263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45967.987809259263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45967.987809259263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45967.987809259263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45967.987809259263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45967.987809259263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45967.987809259263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45967.987809259263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45967.987809259263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45967.987809259263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45967.987809259263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45967.987809259263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45967.987809259263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45967.987809259263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45967.987809259263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45967.987809259263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45967.987809259263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45967.987809259263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45967.987809259263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45967.987809259263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45967.987809259263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45967.987809259263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45967.987809259263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45967.987809259263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45967.987809259263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45967.987809259263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45967.987809259263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45967.987809259263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45967.987809259263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45967.987809259263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45967.987809259263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45967.987809259263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45967.987809259263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45967.987809259263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45967.987809259263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45967.987809259263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45967.987809259263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45967.987809259263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45967.987809259263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45967.987809259263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45967.987809259263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45967.987809259263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45967.987809259263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45967.987809259263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45967.987809259263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45967.987809259263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45967.987809259263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45967.987809259263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45967.987809259263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45967.987809259263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45967.987809259263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45967.987809259263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45967.987809259263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45967.987809259263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45967.987809259263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45967.987809259263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45967.987809259263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45967.987809259263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45967.987809259263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45967.987809259263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45967.987809259263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45967.987809259263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45967.987809259263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45967.987809259263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45967.987809259263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45967.987809259263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45967.987809259263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45967.987809259263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45967.987809259263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45967.987809259263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45967.987809259263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45967.987809259263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45967.987809259263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45967.987809259263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45967.987809259263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45967.987809259263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45967.987809259263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45967.987809259263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45967.987809259263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45967.987809259263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45967.987809259263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45967.987809259263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45967.987809259263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45967.987809259263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45967.987809259263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45967.987809259263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45967.987809259263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45967.987809259263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45967.987809259263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45967.987809259263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45967.987809259263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45967.987809259263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45967.987809259263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45967.987809259263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45967.987809259263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45967.987809259263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45967.987809259263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45967.987809259263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45967.987809259263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45967.987809259263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45967.987809259263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45967.987809259263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45967.987809259263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45967.987809259263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45967.987809259263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45967.987809259263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45967.987809259263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45967.987809259263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45967.987809259263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45967.987809259263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45967.987809259263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45967.987809259263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45967.987809259263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45967.987809259263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45967.987809259263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45967.987809259263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45967.987809259263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45967.987809259263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45967.987809259263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45967.987809259263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45967.987809259263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45967.987809259263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45967.987809259263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45967.987809259263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45967.987809259263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45967.987809259263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45967.987809259263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45967.987809259263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45967.987809259263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45967.987809259263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45967.987809259263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45967.987809259263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45967.987809259263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45967.987809259263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45967.987809259263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45967.987809259263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45967.987809259263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45967.987809259263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45967.987809259263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45967.987809259263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45967.987809259263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45967.987809259263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45967.987809259263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45967.987809259263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45967.987809259263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45967.987809259263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45967.987809259263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45967.987809259263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45967.987809259263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45967.987809259263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45967.987809259263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45967.987809259263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45967.987809259263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45967.987809259263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45967.987809259263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45967.987809259263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45967.987809259263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45967.987809259263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45967.987809259263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45967.987809259263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45967.987809259263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45967.987809259263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45967.987809259263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45967.987809259263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45967.987809259263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45967.987809259263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45967.987809259263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45967.987809259263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45967.987809259263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45967.987809259263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45967.987809259263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45967.987809259263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45967.987809259263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45967.987809259263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45967.987809259263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45967.987809259263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45967.987809259263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45967.987809259263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45967.987809259263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45967.987809259263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45967.987809259263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45967.987809259263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45967.987809259263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45967.987809259263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45967.987809259263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45967.987809259263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45967.987809259263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45967.987809259263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45967.987809259263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45967.987809259263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45967.987809259263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45967.987809259263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45967.987809259263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45967.987809259263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45967.987809259263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45967.987809259263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45967.987809259263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45967.987809259263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45967.987809259263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45967.987809259263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45967.987809259263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45967.987809259263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45967.987809259263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45967.987809259263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45967.987809259263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45967.987809259263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45967.987809259263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45967.987809259263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45967.987809259263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45967.987809259263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45967.987809259263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45967.987809259263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45967.987809259263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45967.987809259263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45967.987809259263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45967.987809259263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45967.987809259263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45967.987809259263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45967.987809259263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45967.987809259263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45967.987809259263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45967.987809259263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45967.987809259263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45967.987809259263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45967.987809259263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45967.987809259263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45967.987809259263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45967.987809259263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45967.987809259263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45967.987809259263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45967.987809259263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45967.987809259263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45967.987809259263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45967.987809259263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45967.987809259263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264.50709166666638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45967.987809259263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45967.987809259263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45967.987809259263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45967.987809259263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45967.987809259263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45967.987809259263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45967.987809259263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45967.987809259263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45967.987809259263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45967.987809259263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45967.987809259263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45967.987809259263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45967.987809259263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45967.987809259263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45967.987809259263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45967.987809259263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45967.987809259263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45967.987809259263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45967.987809259263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45967.987809259263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45967.987809259263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45967.987809259263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45967.987809259263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45967.987809259263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45967.987809259263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45967.987809259263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45967.987809259263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45967.987809259263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45967.987809259263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45967.987809259263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45967.987809259263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45967.987809259263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45967.987809259263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45967.987809259263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45967.987809259263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45967.987809259263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45967.987809259263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45967.987809259263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45967.987809259263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45967.987809259263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45967.987809259263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45967.987809259263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45967.987809259263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45967.987809259263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45967.987809259263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45967.987809259263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45967.987809259263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45967.987809259263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45967.987809259263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45967.987809259263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45967.987809259263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45967.987809259263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45967.987809259263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45967.987809259263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45967.987809259263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45967.987809259263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45967.987809259263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45967.987809259263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45967.987809259263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45967.987809259263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45967.987809259263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45967.987809259263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45967.987809259263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45967.987809259263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45967.987809259263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45967.987809259263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45967.987809259263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45967.987809259263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45967.987809259263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45967.987809259263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45967.987809259263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45967.987809259263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45967.987809259263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45967.987809259263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45967.987809259263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45967.987809259263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45967.987809259263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45967.987809259263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45967.987809259263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45967.987809259263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45967.987809259263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45967.987809259263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45967.987809259263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45967.987809259263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45967.987809259263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45967.987809259263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45967.987809259263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45967.987809259263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45967.987809259263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45967.987809259263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45967.987809259263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45967.987809259263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45967.987809259263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45967.987809259263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45967.987809259263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45967.987809259263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45967.987809259263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45967.987809259263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45967.987809259263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45967.987809259263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45967.987809259263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45967.987809259263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45967.987809259263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45967.987809259263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45967.987809259263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45967.987809259263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45967.987809259263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45967.987809259263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45967.987809259263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45967.987809259263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45967.987809259263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45967.987809259263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45967.987809259263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45967.987809259263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45967.987809259263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76.155749074074265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41.79893194444594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19.326698148150172</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0.14725370370433666</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45967.987809259263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45967.987809259263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45967.987809259263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45967.987809259263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45967.987809259263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45967.987809259263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45967.987809259263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45967.987809259263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45967.987809259263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45967.987809259263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45967.987809259263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45967.987809259263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45967.987809259263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45967.987809259263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45967.987809259263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45967.987809259263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45967.987809259263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45967.987809259263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45967.987809259263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45967.987809259263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45967.987809259263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45967.987809259263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45967.987809259263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45967.987809259263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45967.987809259263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45967.987809259263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45967.987809259263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45967.987809259263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45967.987809259263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45967.987809259263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45967.987809259263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45967.987809259263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45967.987809259263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45967.987809259263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45967.987809259263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45967.987809259263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45967.987809259263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45967.987809259263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45967.987809259263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45967.987809259263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45967.987809259263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45967.987809259263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45967.987809259263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45967.987809259263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45967.987809259263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45967.987809259263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45967.987809259263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45967.987809259263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45967.987809259263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45967.987809259263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45967.987809259263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45967.987809259263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45967.987809259263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45967.987809259263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45967.987809259263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45967.987809259263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45967.987809259263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45967.987809259263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45967.987809259263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45967.987809259263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45967.987809259263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45967.987809259263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45967.987809259263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45967.987809259263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45967.987809259263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45967.987809259263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45967.987809259263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45967.987809259263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45967.987809259263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45967.987809259263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45967.987809259263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45967.987809259263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45967.987809259263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45967.987809259263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45967.987809259263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45967.987809259263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45967.987809259263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45967.987809259263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45967.987809259263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45967.987809259263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45967.987809259263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45967.987809259263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45967.987809259263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45967.987809259263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45967.987809259263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45967.987809259263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45967.987809259263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45967.987809259263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45967.987809259263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45967.987809259263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45967.987809259263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45967.987809259263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45967.987809259263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45967.987809259263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45967.987809259263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45967.987809259263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45967.987809259263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45967.987809259263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45967.987809259263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45967.987809259263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45967.987809259263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45967.987809259263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45967.987809259263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45967.987809259263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45967.987809259263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45967.987809259263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45967.987809259263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45967.987809259263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45967.987809259263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45967.987809259263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45967.987809259263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45967.987809259263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45967.987809259263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45967.987809259263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45967.987809259263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45967.987809259263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45967.987809259263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45967.987809259263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45967.987809259263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45967.987809259263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45967.987809259263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45967.987809259263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45967.987809259263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45967.987809259263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45967.987809259263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45967.987809259263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45967.987809259263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45967.987809259263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45967.987809259263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45967.987809259263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45967.987809259263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45967.987809259263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45967.987809259263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45967.987809259263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45967.987809259263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45967.987809259263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45967.987809259263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45967.987809259263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45967.987809259263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45967.987809259263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45967.987809259263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45967.987809259263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45967.987809259263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45967.987809259263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45967.987809259263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45967.987809259263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45967.987809259263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45967.987809259263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45967.987809259263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45967.987809259263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45967.987809259263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45967.987809259263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45967.987809259263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45967.987809259263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45967.987809259263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45967.987809259263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45967.987809259263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45967.987809259263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45967.987809259263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45967.987809259263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45967.987809259263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45967.987809259263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45967.987809259263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45967.987809259263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45967.987809259263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45967.987809259263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45967.987809259263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45967.987809259263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45967.987809259263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45967.987809259263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45967.987809259263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45967.987809259263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45967.987809259263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45967.987809259263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45967.987809259263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45967.987809259263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45967.987809259263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45967.987809259263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45967.987809259263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45967.987809259263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45967.987809259263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45967.987809259263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45967.987809259263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45967.987809259263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45967.987809259263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45967.987809259263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45967.987809259263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45967.987809259263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45967.987809259263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45967.987809259263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45967.987809259263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45967.987809259263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45967.987809259263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45967.987809259263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45967.987809259263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45967.987809259263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45967.987809259263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45967.987809259263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45967.987809259263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45967.987809259263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45967.987809259263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45967.987809259263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45967.987809259263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45967.987809259263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45967.987809259263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45967.987809259263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45967.987809259263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45967.987809259263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45967.987809259263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45967.987809259263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45967.987809259263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45967.987809259263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45967.987809259263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45967.987809259263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45967.987809259263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45967.987809259263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45967.987809259263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45967.987809259263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45967.987809259263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45967.987809259263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45967.987809259263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45967.987809259263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45967.987809259263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45967.987809259263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45967.987809259263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45967.987809259263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45967.987809259263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45967.987809259263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45967.987809259263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45967.987809259263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45967.987809259263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45967.987809259263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45967.987809259263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45967.987809259263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45967.987809259263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45967.987809259263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45967.987809259263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45967.987809259263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45967.987809259263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45967.987809259263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45967.987809259263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45967.987809259263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45967.987809259263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45967.987809259263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45967.987809259263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45967.987809259263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45967.987809259263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45967.987809259263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45967.987809259263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45967.987809259263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45967.987809259263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45967.987809259263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45967.987809259263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45967.987809259263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45967.987809259263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45967.987809259263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45967.987809259263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45967.987809259263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45967.987809259263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45967.987809259263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45967.987809259263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45967.987809259263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45967.987809259263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45967.987809259263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45967.987809259263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45967.987809259263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45967.987809259263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45967.987809259263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45967.987809259263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45967.987809259263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45967.987809259263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45967.987809259263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45967.987809259263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45967.987809259263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45967.987809259263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45967.987809259263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45967.987809259263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45967.987809259263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45967.987809259263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45967.987809259263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45967.987809259263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45967.987809259263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45967.987809259263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45967.987809259263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45967.987809259263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45967.987809259263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45967.987809259263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8"/>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2</v>
      </c>
      <c r="D2" s="61" t="s">
        <v>34804</v>
      </c>
      <c r="E2" s="61" t="s">
        <v>39021</v>
      </c>
      <c r="F2" s="148">
        <v>45967.979791666665</v>
      </c>
      <c r="G2" s="149">
        <f ca="1">IFERROR(NOW()-F2,"-")</f>
        <v>8.0175925977528095E-3</v>
      </c>
      <c r="H2" s="150">
        <v>45967.974108796298</v>
      </c>
      <c r="I2" s="86" t="str">
        <f>IFERROR(VLOOKUP(D2,DB!A:F,6,0),"")</f>
        <v>SCECO</v>
      </c>
      <c r="J2" s="61" t="str">
        <f>IFERROR(VLOOKUP(D2,DB!A:G,7,0),"")</f>
        <v>Vandalized</v>
      </c>
      <c r="K2" s="151" t="s">
        <v>39119</v>
      </c>
      <c r="L2" s="152" t="str">
        <f>IFERROR(VLOOKUP(D2,DB!A:I,9,0),"")</f>
        <v>Latis</v>
      </c>
    </row>
    <row r="3" spans="1:12" ht="31.5" customHeight="1">
      <c r="A3" s="86"/>
      <c r="B3" s="61" t="str">
        <f>IFERROR(VLOOKUP(D3,DB!A:K,11,0),"")</f>
        <v/>
      </c>
      <c r="C3" s="61"/>
      <c r="D3" s="61"/>
      <c r="E3" s="61"/>
      <c r="F3" s="148"/>
      <c r="G3" s="149">
        <f ca="1">IFERROR(NOW()-F3,"-")</f>
        <v>45967.987809259263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45967.987809259263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45967.987809259263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45967.987809259263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45967.987809259263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45967.987809259263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45967.987809259263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45967.987809259263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45967.987809259263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45967.987809259263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45967.987809259263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45967.987809259263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45967.987809259263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45967.987809259263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45967.987809259263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45967.987809259263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45967.987809259263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45967.987809259263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45967.987809259263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45967.987809259263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45967.987809259263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45967.987809259263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45967.987809259263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45967.987809259263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45967.987809259263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45967.987809259263</v>
      </c>
      <c r="H28" s="150"/>
      <c r="I28" s="86" t="str">
        <f>IFERROR(VLOOKUP(D28,DB!A:F,6,0),"")</f>
        <v/>
      </c>
      <c r="J28" s="61" t="str">
        <f>IFERROR(VLOOKUP(D28,DB!A:G,7,0),"")</f>
        <v/>
      </c>
      <c r="K28" s="151"/>
      <c r="L28" s="152" t="str">
        <f>IFERROR(VLOOKUP(D28,DB!A:I,9,0),"")</f>
        <v/>
      </c>
    </row>
  </sheetData>
  <dataValidations count="2">
    <dataValidation allowBlank="1" showInputMessage="1" showErrorMessage="1" sqref="E1" xr:uid="{62B1622A-85BD-4882-B430-9803BC9B7251}"/>
    <dataValidation type="list" allowBlank="1" showInputMessage="1" showErrorMessage="1" sqref="E2:E2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2025-11-06T20:44:11Z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