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51" documentId="13_ncr:1_{F6CB121F-512D-4AA6-A0C1-0FB36C537598}" xr6:coauthVersionLast="47" xr6:coauthVersionMax="47" xr10:uidLastSave="{827526BC-6BB8-4686-B4D8-9D81ABC5A1F4}"/>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<sst xmlns="http://schemas.openxmlformats.org/spreadsheetml/2006/main" count="180281" uniqueCount="39125">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</sst>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tabSelected="1" workbookViewId="0">
      <selection activeCell="K16" sqref="K16"/>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298.40395173610887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71">
        <v>45961.305775462963</v>
      </c>
      <c r="G3" s="170">
        <f ca="1">IFERROR(NOW()-F3,"")</f>
        <v>4.6602199072367512E-2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45961.352377662035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45961.352377662035</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45961.352377662035</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45961.352377662035</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45961.352377662035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45961.352377662035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45961.352377662035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45961.352377662035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45961.352377662035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45961.352377662035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45961.352377662035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45961.352377662035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45961.352377662035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45961.352377662035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45961.352377662035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45961.352377662035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45961.352377662035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45961.352377662035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45961.352377662035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45961.352377662035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45961.352377662035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45961.352377662035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45961.352377662035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45961.352377662035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45961.352377662035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45961.352377662035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45961.352377662035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45961.352377662035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45961.352377662035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45961.352377662035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45961.352377662035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45961.352377662035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45961.352377662035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45961.352377662035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45961.352377662035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45961.352377662035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45961.352377662035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45961.352377662035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45961.352377662035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45961.352377662035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45961.352377662035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45961.352377662035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45961.352377662035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45961.352377662035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45961.352377662035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45961.352377662035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45961.352377662035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45961.352377662035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45961.352377662035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45961.352377662035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45961.352377662035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45961.352377662035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45961.352377662035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45961.352377662035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45961.352377662035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45961.352377662035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45961.352377662035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45961.352377662035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45961.352377662035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45961.352377662035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45961.352377662035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45961.352377662035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45961.352377662035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45961.352377662035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45961.352377662035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45961.352377662035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45961.352377662035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45961.352377662035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45961.352377662035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45961.352377662035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45961.352377662035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45961.352377662035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45961.352377662035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45961.352377662035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45961.352377662035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45961.352377662035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45961.352377662035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45961.352377662035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45961.352377662035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45961.352377662035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45961.352377662035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45961.352377662035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45961.352377662035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45961.352377662035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45961.352377662035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45961.352377662035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45961.352377662035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45961.352377662035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45961.352377662035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45961.352377662035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45961.352377662035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45961.352377662035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45961.352377662035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45961.352377662035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45961.352377662035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45961.352377662035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45961.352377662035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45961.352377662035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45961.352377662035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45961.352377662035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45961.352377662035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45961.352377662035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45961.352377662035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45961.352377662035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45961.352377662035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45961.352377662035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45961.352377662035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45961.352377662035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45961.352377662035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45961.352377662035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45961.352377662035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45961.352377662035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45961.352377662035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45961.352377662035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45961.352377662035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45961.352377662035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45961.352377662035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45961.352377662035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45961.352377662035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45961.352377662035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45961.352377662035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45961.352377662035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45961.352377662035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45961.352377662035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45961.352377662035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45961.352377662035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45961.352377662035</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45961.352377662035</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EDE124DE-CCEC-4D0D-8B2B-79F911C20CF1}"/>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136.35253969907353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2.6102943287041853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9.8685532408126164E-2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45961.352377662035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45961.352377662035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45961.352377662035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45961.352377662035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45961.352377662035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45961.352377662035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45961.352377662035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45961.352377662035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45961.352377662035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45961.352377662035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45961.352377662035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45961.352377662035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45961.352377662035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45961.352377662035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45961.352377662035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45961.352377662035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45961.352377662035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45961.352377662035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45961.352377662035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45961.352377662035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45961.352377662035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45961.352377662035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45961.352377662035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45961.352377662035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45961.352377662035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45961.352377662035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45961.352377662035</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45961.352377662035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45961.352377662035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45961.352377662035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45961.352377662035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45961.352377662035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45961.352377662035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45961.352377662035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45961.352377662035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45961.352377662035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45961.352377662035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45961.352377662035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45961.352377662035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45961.352377662035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45961.352377662035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45961.352377662035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45961.352377662035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45961.352377662035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45961.352377662035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45961.352377662035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45961.352377662035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45961.352377662035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45961.352377662035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45961.352377662035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45961.352377662035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45961.352377662035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45961.352377662035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45961.352377662035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45961.352377662035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45961.352377662035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45961.352377662035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45961.352377662035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45961.352377662035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45961.352377662035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45961.352377662035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45961.352377662035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45961.352377662035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45961.352377662035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45961.352377662035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45961.352377662035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45961.352377662035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45961.352377662035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45961.352377662035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45961.352377662035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45961.352377662035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45961.352377662035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45961.352377662035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45961.352377662035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45961.352377662035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45961.352377662035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45961.352377662035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45961.352377662035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45961.352377662035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45961.352377662035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45961.352377662035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45961.352377662035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45961.352377662035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45961.352377662035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45961.352377662035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45961.352377662035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45961.352377662035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45961.352377662035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45961.352377662035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45961.352377662035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45961.352377662035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45961.352377662035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45961.352377662035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45961.352377662035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45961.352377662035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45961.352377662035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45961.352377662035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45961.352377662035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45961.352377662035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45961.352377662035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45961.352377662035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45961.352377662035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45961.352377662035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45961.352377662035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45961.352377662035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45961.352377662035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45961.352377662035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45961.352377662035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45961.352377662035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45961.352377662035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45961.352377662035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45961.352377662035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45961.352377662035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45961.352377662035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45961.352377662035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45961.352377662035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45961.352377662035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45961.352377662035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45961.352377662035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45961.352377662035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45961.352377662035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45961.352377662035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45961.352377662035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45961.352377662035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45961.352377662035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45961.352377662035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45961.352377662035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45961.352377662035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45961.352377662035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45961.352377662035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45961.352377662035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45961.352377662035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45961.352377662035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45961.352377662035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45961.352377662035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45961.352377662035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45961.352377662035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45961.352377662035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45961.352377662035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45961.352377662035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45961.352377662035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45961.352377662035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45961.352377662035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45961.352377662035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45961.352377662035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45961.352377662035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45961.352377662035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45961.352377662035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45961.352377662035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45961.352377662035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45961.352377662035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45961.352377662035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45961.352377662035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45961.352377662035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45961.352377662035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45961.352377662035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45961.352377662035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45961.352377662035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45961.352377662035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45961.352377662035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45961.352377662035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45961.352377662035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45961.352377662035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45961.352377662035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45961.352377662035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45961.352377662035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45961.352377662035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45961.352377662035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45961.352377662035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45961.352377662035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45961.352377662035</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45961.352377662035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45961.352377662035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45961.352377662035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45961.352377662035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45961.352377662035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45961.352377662035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45961.352377662035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45961.352377662035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45961.352377662035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45961.352377662035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45961.352377662035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45961.352377662035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45961.352377662035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45961.352377662035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45961.352377662035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45961.352377662035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45961.352377662035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45961.352377662035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45961.352377662035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45961.352377662035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45961.352377662035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45961.352377662035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45961.352377662035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45961.352377662035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45961.352377662035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45961.352377662035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45961.352377662035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45961.352377662035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45961.352377662035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45961.352377662035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45961.352377662035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45961.352377662035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45961.352377662035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45961.352377662035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45961.352377662035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45961.352377662035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45961.352377662035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45961.352377662035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45961.352377662035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45961.352377662035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45961.352377662035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45961.352377662035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45961.352377662035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45961.352377662035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45961.352377662035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45961.352377662035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45961.352377662035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45961.352377662035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45961.352377662035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45961.352377662035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45961.352377662035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45961.352377662035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45961.352377662035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45961.352377662035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45961.352377662035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45961.352377662035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45961.352377662035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45961.352377662035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45961.352377662035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45961.352377662035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45961.352377662035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45961.352377662035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45961.352377662035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45961.352377662035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45961.352377662035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45961.352377662035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45961.352377662035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45961.352377662035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45961.352377662035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45961.352377662035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45961.352377662035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45961.352377662035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45961.352377662035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45961.352377662035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45961.352377662035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45961.352377662035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45961.352377662035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45961.352377662035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45961.352377662035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45961.352377662035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45961.352377662035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45961.352377662035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45961.352377662035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45961.352377662035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45961.352377662035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45961.352377662035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45961.352377662035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45961.352377662035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45961.352377662035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45961.352377662035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45961.352377662035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45961.352377662035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45961.352377662035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45961.352377662035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45961.352377662035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45961.352377662035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45961.352377662035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45961.352377662035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45961.352377662035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45961.352377662035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45961.352377662035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45961.352377662035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45961.352377662035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45961.352377662035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45961.352377662035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45961.352377662035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45961.352377662035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45961.352377662035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45961.352377662035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45961.352377662035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45961.352377662035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45961.352377662035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45961.352377662035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45961.352377662035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45961.352377662035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45961.352377662035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45961.352377662035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45961.352377662035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45961.352377662035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45961.352377662035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45961.352377662035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45961.352377662035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45961.352377662035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45961.352377662035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45961.352377662035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45961.352377662035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45961.352377662035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45961.352377662035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45961.352377662035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45961.352377662035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45961.352377662035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45961.352377662035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45961.352377662035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45961.352377662035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45961.352377662035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45961.352377662035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45961.352377662035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45961.352377662035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45961.352377662035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45961.352377662035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45961.352377662035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45961.352377662035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45961.352377662035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45961.352377662035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45961.352377662035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45961.352377662035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45961.352377662035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45961.352377662035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45961.352377662035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45961.352377662035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45961.352377662035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45961.352377662035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45961.352377662035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45961.352377662035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45961.352377662035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45961.352377662035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45961.352377662035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45961.352377662035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45961.352377662035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45961.352377662035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45961.352377662035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45961.352377662035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45961.352377662035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45961.352377662035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45961.352377662035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45961.352377662035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45961.352377662035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45961.352377662035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45961.352377662035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45961.352377662035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45961.352377662035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45961.352377662035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45961.352377662035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45961.352377662035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45961.352377662035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45961.352377662035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45961.352377662035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45961.352377662035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45961.352377662035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45961.352377662035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45961.352377662035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45961.352377662035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45961.352377662035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45961.352377662035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45961.352377662035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45961.352377662035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45961.352377662035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45961.352377662035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45961.352377662035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45961.352377662035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45961.352377662035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45961.352377662035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45961.352377662035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45961.352377662035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45961.352377662035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45961.352377662035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45961.352377662035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45961.352377662035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45961.352377662035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45961.352377662035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45961.352377662035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45961.352377662035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45961.352377662035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45961.352377662035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45961.352377662035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45961.352377662035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45961.352377662035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45961.352377662035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45961.352377662035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45961.352377662035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45961.352377662035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45961.352377662035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45961.352377662035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45961.352377662035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45961.352377662035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45961.352377662035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45961.352377662035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45961.352377662035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45961.352377662035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45961.352377662035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45961.352377662035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45961.352377662035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45961.352377662035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45961.352377662035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45961.352377662035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45961.352377662035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45961.352377662035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45961.352377662035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45961.352377662035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45961.352377662035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45961.352377662035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45961.352377662035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45961.352377662035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45961.352377662035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45961.352377662035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45961.352377662035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45961.352377662035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45961.352377662035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45961.352377662035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45961.352377662035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45961.352377662035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45961.352377662035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45961.352377662035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45961.352377662035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45961.352377662035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45961.352377662035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45961.352377662035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45961.352377662035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45961.352377662035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45961.352377662035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45961.352377662035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45961.352377662035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45961.352377662035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45961.352377662035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45961.352377662035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45961.352377662035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45961.352377662035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45961.352377662035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45961.352377662035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45961.352377662035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45961.352377662035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45961.352377662035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45961.352377662035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45961.352377662035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45961.352377662035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45961.352377662035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45961.352377662035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45961.352377662035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45961.352377662035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45961.352377662035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45961.352377662035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45961.352377662035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45961.352377662035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45961.352377662035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45961.352377662035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45961.352377662035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45961.352377662035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45961.352377662035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45961.352377662035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45961.352377662035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45961.352377662035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45961.352377662035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45961.352377662035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45961.352377662035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45961.352377662035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45961.352377662035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45961.352377662035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45961.352377662035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45961.352377662035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45961.352377662035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45961.352377662035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45961.352377662035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45961.352377662035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45961.352377662035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45961.352377662035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45961.352377662035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45961.352377662035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45961.352377662035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45961.352377662035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45961.352377662035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45961.352377662035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45961.352377662035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45961.352377662035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45961.352377662035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45961.352377662035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45961.352377662035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45961.352377662035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45961.352377662035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45961.352377662035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45961.352377662035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45961.352377662035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45961.352377662035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45961.352377662035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45961.352377662035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45961.352377662035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45961.352377662035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45961.352377662035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45961.352377662035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45961.352377662035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45961.352377662035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45961.352377662035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45961.352377662035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45961.352377662035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45961.352377662035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45961.352377662035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45961.352377662035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45961.352377662035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45961.352377662035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45961.352377662035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45961.352377662035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45961.352377662035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45961.352377662035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45961.352377662035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45961.352377662035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45961.352377662035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45961.352377662035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45961.352377662035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45961.352377662035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45961.352377662035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45961.352377662035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45961.352377662035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45961.352377662035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45961.352377662035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45961.352377662035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45961.352377662035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45961.352377662035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45961.352377662035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45961.352377662035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45961.352377662035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45961.352377662035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45961.352377662035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45961.352377662035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45961.352377662035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45961.352377662035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45961.352377662035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45961.352377662035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45961.352377662035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45961.352377662035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45961.352377662035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45961.352377662035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45961.352377662035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45961.352377662035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45961.352377662035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45961.352377662035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45961.352377662035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45961.352377662035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45961.352377662035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45961.352377662035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45961.352377662035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45961.352377662035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45961.352377662035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45961.352377662035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45961.352377662035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45961.352377662035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45961.352377662035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45961.352377662035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45961.352377662035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45961.352377662035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45961.352377662035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45961.352377662035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45961.352377662035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45961.352377662035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45961.352377662035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45961.352377662035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45961.352377662035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45961.352377662035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45961.352377662035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45961.352377662035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45961.352377662035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45961.352377662035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45961.352377662035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45961.352377662035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45961.352377662035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45961.352377662035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45961.352377662035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45961.352377662035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45961.352377662035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45961.352377662035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45961.352377662035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45961.352377662035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45961.352377662035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45961.352377662035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45961.352377662035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45961.352377662035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45961.352377662035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45961.352377662035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45961.352377662035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45961.352377662035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45961.352377662035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45961.352377662035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45961.352377662035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45961.352377662035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45961.352377662035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45961.352377662035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45961.352377662035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45961.352377662035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45961.352377662035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45961.352377662035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45961.352377662035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45961.352377662035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45961.352377662035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45961.352377662035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45961.352377662035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45961.352377662035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45961.352377662035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45961.352377662035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45961.352377662035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45961.352377662035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45961.352377662035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45961.352377662035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45961.352377662035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45961.352377662035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45961.352377662035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45961.352377662035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45961.352377662035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45961.352377662035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45961.352377662035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45961.352377662035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45961.352377662035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45961.352377662035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45961.352377662035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45961.352377662035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45961.352377662035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45961.352377662035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45961.352377662035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45961.352377662035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45961.352377662035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45961.352377662035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45961.352377662035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45961.352377662035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45961.352377662035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45961.352377662035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45961.352377662035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45961.352377662035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45961.352377662035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45961.352377662035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45961.352377662035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45961.352377662035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45961.352377662035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45961.352377662035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45961.352377662035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45961.352377662035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45961.352377662035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45961.352377662035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45961.352377662035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45961.352377662035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45961.352377662035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45961.352377662035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45961.352377662035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45961.352377662035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45961.352377662035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45961.352377662035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45961.352377662035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45961.352377662035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45961.352377662035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45961.352377662035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45961.352377662035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45961.352377662035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45961.352377662035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45961.352377662035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45961.352377662035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45961.352377662035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45961.352377662035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45961.352377662035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45961.352377662035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45961.352377662035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45961.352377662035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45961.352377662035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45961.352377662035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45961.352377662035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45961.352377662035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45961.352377662035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45961.352377662035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45961.352377662035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45961.352377662035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45961.352377662035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45961.352377662035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45961.352377662035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45961.352377662035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45961.352377662035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45961.352377662035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45961.352377662035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45961.352377662035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45961.352377662035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45961.352377662035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45961.352377662035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45961.352377662035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45961.352377662035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45961.352377662035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45961.352377662035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45961.352377662035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45961.352377662035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45961.352377662035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45961.352377662035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45961.352377662035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45961.352377662035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45961.352377662035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45961.352377662035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45961.352377662035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45961.352377662035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45961.352377662035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45961.352377662035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45961.352377662035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45961.352377662035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45961.352377662035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45961.352377662035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45961.352377662035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45961.352377662035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45961.352377662035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45961.352377662035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45961.352377662035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45961.352377662035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45961.352377662035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45961.352377662035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45961.352377662035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45961.352377662035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45961.352377662035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45961.352377662035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45961.352377662035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45961.352377662035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45961.352377662035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45961.352377662035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45961.352377662035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45961.352377662035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45961.352377662035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45961.352377662035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45961.352377662035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45961.352377662035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45961.352377662035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45961.352377662035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45961.352377662035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45961.352377662035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45961.352377662035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45961.352377662035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45961.352377662035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45961.352377662035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45961.352377662035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45961.352377662035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45961.352377662035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45961.352377662035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45961.352377662035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45961.352377662035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45961.352377662035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45961.352377662035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45961.352377662035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45961.352377662035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45961.352377662035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45961.352377662035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45961.352377662035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45961.352377662035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45961.352377662035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45961.352377662035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45961.352377662035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45961.352377662035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45961.352377662035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45961.352377662035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45961.352377662035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45961.352377662035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45961.352377662035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45961.352377662035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45961.352377662035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45961.352377662035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45961.352377662035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45961.352377662035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45961.352377662035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45961.352377662035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45961.352377662035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45961.352377662035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45961.352377662035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45961.352377662035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45961.352377662035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45961.352377662035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45961.352377662035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45961.352377662035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45961.352377662035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45961.352377662035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45961.352377662035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45961.352377662035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45961.352377662035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45961.352377662035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45961.352377662035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45961.352377662035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45961.352377662035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45961.352377662035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45961.352377662035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45961.352377662035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45961.352377662035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45961.352377662035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45961.352377662035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45961.352377662035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45961.352377662035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45961.352377662035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45961.352377662035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45961.352377662035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45961.352377662035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45961.352377662035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45961.352377662035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45961.352377662035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45961.352377662035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45961.352377662035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45961.352377662035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45961.352377662035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45961.352377662035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45961.352377662035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45961.352377662035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45961.352377662035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45961.352377662035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45961.352377662035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45961.352377662035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45961.352377662035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45961.352377662035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45961.352377662035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45961.352377662035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45961.352377662035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45961.352377662035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45961.352377662035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45961.352377662035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45961.352377662035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45961.352377662035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45961.352377662035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45961.352377662035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45961.352377662035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45961.352377662035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45961.352377662035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45961.352377662035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45961.352377662035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45961.352377662035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45961.352377662035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45961.352377662035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45961.352377662035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45961.352377662035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45961.352377662035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45961.352377662035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45961.352377662035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45961.352377662035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45961.352377662035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45961.352377662035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45961.352377662035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45961.352377662035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45961.352377662035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45961.352377662035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45961.352377662035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45961.352377662035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45961.352377662035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45961.352377662035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45961.352377662035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45961.352377662035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45961.352377662035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45961.352377662035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45961.352377662035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45961.352377662035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45961.352377662035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45961.352377662035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45961.352377662035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45961.352377662035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45961.352377662035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45961.352377662035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45961.352377662035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45961.352377662035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45961.352377662035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45961.352377662035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45961.352377662035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45961.352377662035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45961.352377662035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45961.352377662035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45961.352377662035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45961.352377662035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45961.352377662035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45961.352377662035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45961.352377662035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45961.352377662035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45961.352377662035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45961.352377662035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45961.352377662035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45961.352377662035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45961.352377662035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45961.352377662035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45961.352377662035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45961.352377662035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45961.352377662035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45961.352377662035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45961.352377662035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45961.352377662035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45961.352377662035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45961.352377662035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45961.352377662035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45961.352377662035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45961.352377662035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45961.352377662035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45961.352377662035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45961.352377662035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45961.352377662035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45961.352377662035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45961.352377662035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45961.352377662035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45961.352377662035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45961.352377662035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45961.352377662035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45961.352377662035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45961.352377662035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45961.352377662035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45961.352377662035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45961.352377662035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45961.352377662035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45961.352377662035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45961.352377662035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45961.352377662035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45961.352377662035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45961.352377662035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45961.352377662035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45961.352377662035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45961.352377662035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45961.352377662035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45961.352377662035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45961.352377662035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45961.352377662035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45961.352377662035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45961.352377662035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45961.352377662035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45961.352377662035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45961.352377662035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45961.352377662035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45961.352377662035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45961.352377662035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45961.352377662035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45961.352377662035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45961.352377662035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45961.352377662035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45961.352377662035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45961.352377662035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45961.352377662035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45961.352377662035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45961.352377662035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45961.352377662035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45961.352377662035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45961.352377662035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45961.352377662035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45961.352377662035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45961.352377662035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45961.352377662035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45961.352377662035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45961.352377662035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45961.352377662035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45961.352377662035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45961.352377662035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45961.352377662035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45961.352377662035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45961.352377662035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45961.352377662035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45961.352377662035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45961.352377662035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45961.352377662035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45961.352377662035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45961.352377662035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45961.352377662035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45961.352377662035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45961.352377662035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45961.352377662035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45961.352377662035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45961.352377662035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45961.352377662035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45961.352377662035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45961.352377662035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45961.352377662035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45961.352377662035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45961.352377662035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45961.352377662035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45961.352377662035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45961.352377662035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45961.352377662035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45961.352377662035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45961.352377662035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45961.352377662035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45961.352377662035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45961.352377662035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45961.352377662035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45961.352377662035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45961.352377662035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45961.352377662035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45961.352377662035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45961.352377662035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45961.352377662035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45961.352377662035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45961.352377662035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45961.352377662035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45961.352377662035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45961.352377662035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45961.352377662035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45961.352377662035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45961.352377662035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45961.352377662035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45961.352377662035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45961.352377662035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45961.352377662035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45961.352377662035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45961.352377662035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45961.352377662035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45961.352377662035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45961.352377662035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45961.352377662035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45961.352377662035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45961.352377662035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45961.352377662035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45961.352377662035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45961.352377662035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45961.352377662035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45961.352377662035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45961.352377662035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45961.352377662035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45961.352377662035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45961.352377662035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45961.352377662035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45961.352377662035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45961.352377662035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45961.352377662035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45961.352377662035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45961.352377662035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45961.352377662035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45961.352377662035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45961.352377662035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45961.352377662035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45961.352377662035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45961.352377662035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45961.352377662035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45961.352377662035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45961.352377662035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45961.352377662035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45961.352377662035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45961.352377662035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45961.352377662035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45961.352377662035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45961.352377662035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45961.352377662035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45961.352377662035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45961.352377662035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45961.352377662035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45961.352377662035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45961.352377662035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45961.352377662035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45961.352377662035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45961.352377662035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45961.352377662035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45961.352377662035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45961.352377662035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45961.352377662035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45961.352377662035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45961.352377662035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45961.352377662035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45961.352377662035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45961.352377662035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45961.352377662035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45961.352377662035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45961.352377662035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45961.352377662035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45961.352377662035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45961.352377662035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45961.352377662035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45961.352377662035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45961.352377662035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45961.352377662035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45961.352377662035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45961.352377662035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45961.352377662035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45961.352377662035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45961.352377662035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45961.352377662035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45961.352377662035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45961.352377662035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45961.352377662035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45961.352377662035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45961.352377662035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45961.352377662035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45961.352377662035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45961.352377662035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45961.352377662035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45961.352377662035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45961.352377662035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45961.352377662035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45961.352377662035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45961.352377662035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45961.352377662035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45961.352377662035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45961.352377662035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45961.352377662035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45961.352377662035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45961.352377662035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45961.352377662035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45961.352377662035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45961.352377662035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45961.352377662035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45961.352377662035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45961.352377662035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45961.352377662035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45961.352377662035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45961.352377662035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45961.352377662035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45961.352377662035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45961.352377662035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45961.352377662035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45961.352377662035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45961.352377662035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45961.352377662035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45961.352377662035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45961.352377662035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45961.352377662035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45961.352377662035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45961.352377662035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45961.352377662035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45961.352377662035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45961.352377662035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45961.352377662035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45961.352377662035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45961.352377662035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45961.352377662035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45961.352377662035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45961.352377662035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45961.352377662035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45961.352377662035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45961.352377662035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45961.352377662035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45961.352377662035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45961.352377662035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45961.352377662035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45961.352377662035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45961.352377662035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45961.352377662035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45961.352377662035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45961.352377662035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45961.352377662035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45961.352377662035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45961.352377662035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45961.352377662035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45961.352377662035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45961.352377662035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45961.352377662035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45961.352377662035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45961.352377662035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45961.352377662035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45961.352377662035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45961.352377662035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45961.352377662035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45961.352377662035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45961.352377662035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45961.352377662035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45961.352377662035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45961.352377662035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45961.352377662035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45961.352377662035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45961.352377662035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45961.352377662035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45961.352377662035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45961.352377662035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45961.352377662035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45961.352377662035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45961.352377662035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45961.352377662035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45961.352377662035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45961.352377662035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45961.352377662035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45961.352377662035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45961.352377662035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45961.352377662035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45961.352377662035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45961.352377662035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45961.352377662035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45961.352377662035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45961.352377662035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45961.352377662035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45961.352377662035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45961.352377662035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45961.352377662035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45961.352377662035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45961.352377662035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45961.352377662035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45961.352377662035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45961.352377662035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45961.352377662035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45961.352377662035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45961.352377662035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45961.352377662035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45961.352377662035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45961.352377662035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45961.352377662035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45961.352377662035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45961.352377662035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45961.352377662035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45961.352377662035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45961.352377662035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45961.352377662035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45961.352377662035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45961.352377662035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45961.352377662035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45961.352377662035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45961.352377662035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45961.352377662035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45961.352377662035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45961.352377662035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45961.352377662035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45961.352377662035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45961.352377662035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45961.352377662035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45961.352377662035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45961.352377662035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45961.352377662035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45961.352377662035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45961.352377662035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45961.352377662035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45961.352377662035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45961.352377662035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45961.352377662035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45961.352377662035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45961.352377662035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45961.352377662035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45961.352377662035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45961.352377662035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45961.352377662035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45961.352377662035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45961.352377662035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45961.352377662035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45961.352377662035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45961.352377662035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45961.352377662035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45961.352377662035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45961.352377662035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45961.352377662035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45961.352377662035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45961.352377662035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45961.352377662035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45961.352377662035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45961.352377662035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45961.352377662035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45961.352377662035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45961.352377662035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45961.352377662035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45961.352377662035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45961.352377662035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45961.352377662035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45961.352377662035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45961.352377662035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45961.352377662035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45961.352377662035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45961.352377662035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45961.352377662035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45961.352377662035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45961.352377662035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45961.352377662035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45961.352377662035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45961.352377662035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45961.352377662035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45961.352377662035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45961.352377662035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45961.352377662035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45961.352377662035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45961.352377662035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45961.352377662035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45961.352377662035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45961.352377662035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45961.352377662035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45961.352377662035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45961.352377662035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45961.352377662035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45961.352377662035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45961.352377662035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45961.352377662035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45961.352377662035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45961.352377662035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45961.352377662035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45961.352377662035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45961.352377662035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45961.352377662035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45961.352377662035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45961.352377662035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257.8716600694388</v>
      </c>
      <c r="H2" s="99">
        <v>45703.474768518521</v>
      </c>
      <c r="I2" s="99" t="str">
        <f>IFERROR(VLOOKUP(D2,DB!A:F,6,0),"")</f>
        <v>SCECO</v>
      </c>
      <c r="J2" s="99" t="str">
        <f>IFERROR(VLOOKUP(D2,DB!A:G,7,0),"")</f>
        <v>Dead</v>
      </c>
      <c r="K2" s="101" t="s">
        <v>39112</v>
      </c>
      <c r="L2" s="94" t="str">
        <f>IFERROR(VLOOKUP(D2,DB!A:I,9,0),"")</f>
        <v>Latis</v>
      </c>
    </row>
    <row r="3" spans="1:16" ht="15" customHeight="1">
      <c r="A3" s="169" t="s">
        <v>39113</v>
      </c>
      <c r="B3" s="119" t="str">
        <f>IFERROR(VLOOKUP(D3,DB!A:K,11,0),"")</f>
        <v>R4</v>
      </c>
      <c r="C3" s="120">
        <v>1</v>
      </c>
      <c r="D3" s="94" t="s">
        <v>28974</v>
      </c>
      <c r="E3" s="98" t="s">
        <v>39021</v>
      </c>
      <c r="F3" s="123">
        <v>45960.96875</v>
      </c>
      <c r="G3" s="124">
        <f ca="1">IFERROR(NOW()-F3,"")</f>
        <v>0.38362766203499632</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0.26951886573806405</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4.0004976850468665E-2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45961.352377662035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45961.352377662035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45961.352377662035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45961.352377662035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45961.352377662035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45961.352377662035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45961.352377662035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45961.352377662035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45961.352377662035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45961.352377662035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45961.352377662035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45961.352377662035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45961.352377662035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45961.352377662035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45961.352377662035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45961.352377662035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45961.352377662035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45961.352377662035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45961.352377662035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45961.352377662035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45961.352377662035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45961.352377662035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45961.352377662035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45961.352377662035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45961.352377662035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45961.352377662035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45961.352377662035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45961.352377662035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45961.352377662035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45961.352377662035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45961.352377662035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45961.352377662035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45961.352377662035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45961.352377662035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45961.352377662035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45961.352377662035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45961.352377662035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45961.352377662035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45961.352377662035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45961.352377662035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45961.352377662035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45961.352377662035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45961.352377662035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45961.352377662035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45961.352377662035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45961.352377662035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45961.352377662035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45961.352377662035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45961.352377662035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45961.352377662035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45961.352377662035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45961.352377662035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45961.352377662035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45961.352377662035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45961.352377662035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45961.352377662035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45961.352377662035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45961.352377662035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45961.352377662035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45961.352377662035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45961.352377662035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45961.352377662035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45961.352377662035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45961.352377662035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45961.352377662035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45961.352377662035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45961.352377662035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45961.352377662035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45961.352377662035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45961.352377662035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45961.352377662035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45961.352377662035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45961.352377662035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45961.352377662035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45961.352377662035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45961.352377662035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45961.352377662035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45961.352377662035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45961.352377662035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45961.352377662035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45961.352377662035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45961.352377662035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45961.352377662035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45961.352377662035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45961.352377662035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45961.352377662035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45961.352377662035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45961.352377662035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45961.352377662035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45961.352377662035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45961.352377662035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45961.352377662035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45961.352377662035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45961.352377662035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45961.352377662035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45961.352377662035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45961.352377662035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45961.352377662035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45961.352377662035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45961.352377662035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45961.352377662035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45961.352377662035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45961.352377662035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45961.352377662035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45961.352377662035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45961.352377662035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45961.352377662035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45961.352377662035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45961.352377662035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45961.352377662035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45961.352377662035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45961.352377662035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45961.352377662035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45961.352377662035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45961.352377662035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45961.352377662035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45961.352377662035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45961.352377662035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45961.352377662035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45961.352377662035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45961.352377662035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45961.352377662035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45961.352377662035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45961.352377662035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45961.352377662035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45961.352377662035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45961.352377662035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45961.352377662035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45961.352377662035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45961.352377662035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45961.352377662035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45961.352377662035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45961.352377662035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45961.352377662035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45961.352377662035</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45961.352377662035</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69.520317476846685</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35.16350034721836</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12.691266550922592</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45961.352377662035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45961.352377662035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45961.352377662035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45961.352377662035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45961.352377662035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45961.352377662035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45961.352377662035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45961.352377662035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45961.352377662035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45961.352377662035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45961.352377662035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45961.352377662035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45961.352377662035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45961.352377662035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45961.352377662035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45961.352377662035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45961.352377662035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45961.352377662035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45961.352377662035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45961.352377662035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45961.352377662035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45961.352377662035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45961.352377662035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45961.352377662035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45961.352377662035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45961.352377662035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45961.352377662035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45961.352377662035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45961.352377662035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45961.352377662035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45961.352377662035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45961.352377662035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45961.352377662035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45961.352377662035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45961.352377662035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45961.352377662035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45961.352377662035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45961.352377662035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45961.352377662035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45961.352377662035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45961.352377662035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45961.352377662035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45961.352377662035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45961.352377662035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45961.352377662035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45961.352377662035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45961.352377662035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45961.352377662035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45961.352377662035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45961.352377662035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45961.352377662035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45961.352377662035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45961.352377662035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45961.352377662035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45961.352377662035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45961.352377662035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45961.352377662035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45961.352377662035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45961.352377662035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45961.352377662035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45961.352377662035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45961.352377662035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45961.352377662035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45961.352377662035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45961.352377662035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45961.352377662035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45961.352377662035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45961.352377662035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45961.352377662035</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45961.352377662035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45961.352377662035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45961.352377662035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45961.352377662035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45961.352377662035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45961.352377662035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45961.352377662035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45961.352377662035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45961.352377662035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45961.352377662035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45961.352377662035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45961.352377662035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45961.352377662035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45961.352377662035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45961.352377662035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45961.352377662035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45961.352377662035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45961.352377662035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45961.352377662035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45961.352377662035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45961.352377662035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45961.352377662035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45961.352377662035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45961.352377662035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45961.352377662035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45961.352377662035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45961.352377662035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45961.352377662035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45961.352377662035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45961.352377662035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45961.352377662035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45961.352377662035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45961.352377662035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45961.352377662035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45961.352377662035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45961.352377662035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45961.352377662035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45961.352377662035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45961.352377662035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45961.352377662035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45961.352377662035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45961.352377662035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45961.352377662035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45961.352377662035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45961.352377662035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45961.352377662035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45961.352377662035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45961.352377662035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45961.352377662035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45961.352377662035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45961.352377662035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45961.352377662035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45961.352377662035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45961.352377662035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45961.352377662035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45961.352377662035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45961.352377662035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45961.352377662035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45961.352377662035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45961.352377662035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45961.352377662035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45961.352377662035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45961.352377662035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45961.352377662035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45961.352377662035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45961.352377662035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45961.352377662035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45961.352377662035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45961.352377662035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45961.352377662035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45961.352377662035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45961.352377662035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45961.352377662035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45961.352377662035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45961.352377662035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45961.352377662035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45961.352377662035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45961.352377662035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45961.352377662035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45961.352377662035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45961.352377662035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45961.352377662035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45961.352377662035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45961.352377662035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45961.352377662035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45961.352377662035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45961.352377662035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45961.352377662035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45961.352377662035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45961.352377662035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45961.352377662035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45961.352377662035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45961.352377662035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45961.352377662035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45961.352377662035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45961.352377662035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45961.352377662035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45961.352377662035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45961.352377662035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45961.352377662035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45961.352377662035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45961.352377662035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45961.352377662035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45961.352377662035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45961.352377662035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45961.352377662035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45961.352377662035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45961.352377662035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45961.352377662035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45961.352377662035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45961.352377662035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45961.352377662035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45961.352377662035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45961.352377662035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45961.352377662035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45961.352377662035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45961.352377662035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45961.352377662035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45961.352377662035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45961.352377662035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45961.352377662035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45961.352377662035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45961.352377662035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45961.352377662035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45961.352377662035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45961.352377662035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45961.352377662035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45961.352377662035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45961.352377662035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45961.352377662035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45961.352377662035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45961.352377662035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45961.352377662035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45961.352377662035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45961.352377662035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45961.352377662035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45961.352377662035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45961.352377662035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45961.352377662035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45961.352377662035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45961.352377662035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45961.352377662035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45961.352377662035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45961.352377662035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45961.352377662035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45961.352377662035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45961.352377662035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45961.352377662035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45961.352377662035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45961.352377662035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45961.352377662035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45961.352377662035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45961.352377662035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45961.352377662035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45961.352377662035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45961.352377662035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45961.352377662035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45961.352377662035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45961.352377662035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45961.352377662035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45961.352377662035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45961.352377662035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45961.352377662035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45961.352377662035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45961.352377662035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45961.352377662035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45961.352377662035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45961.352377662035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45961.352377662035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45961.352377662035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45961.352377662035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45961.352377662035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45961.352377662035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45961.352377662035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45961.352377662035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45961.352377662035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45961.352377662035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45961.352377662035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45961.352377662035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45961.352377662035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45961.352377662035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45961.352377662035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45961.352377662035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45961.352377662035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45961.352377662035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45961.352377662035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45961.352377662035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45961.352377662035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45961.352377662035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45961.352377662035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45961.352377662035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45961.352377662035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45961.352377662035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45961.352377662035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45961.352377662035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45961.352377662035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45961.352377662035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45961.352377662035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45961.352377662035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45961.352377662035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45961.352377662035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45961.352377662035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45961.352377662035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45961.352377662035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45961.352377662035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45961.352377662035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45961.352377662035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45961.352377662035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45961.352377662035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45961.352377662035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45961.352377662035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45961.352377662035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45961.352377662035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45961.352377662035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45961.352377662035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45961.352377662035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45961.352377662035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45961.352377662035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45961.352377662035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45961.352377662035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45961.352377662035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45961.352377662035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45961.352377662035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45961.352377662035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45961.352377662035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45961.352377662035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45961.352377662035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45961.352377662035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45961.352377662035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45961.352377662035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45961.352377662035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45961.352377662035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45961.352377662035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45961.352377662035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45961.352377662035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45961.352377662035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45961.352377662035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45961.352377662035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45961.352377662035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45961.352377662035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45961.352377662035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45961.352377662035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45961.352377662035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45961.352377662035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45961.352377662035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45961.352377662035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45961.352377662035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45961.352377662035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45961.352377662035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45961.352377662035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45961.352377662035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45961.352377662035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45961.352377662035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45961.352377662035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45961.352377662035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45961.352377662035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45961.352377662035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45961.352377662035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45961.352377662035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45961.352377662035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45961.352377662035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45961.352377662035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45961.352377662035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45961.352377662035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45961.352377662035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45961.352377662035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45961.352377662035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45961.352377662035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45961.352377662035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45961.352377662035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45961.352377662035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45961.352377662035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45961.352377662035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45961.352377662035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45961.352377662035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45961.352377662035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45961.352377662035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45961.352377662035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45961.352377662035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45961.352377662035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45961.352377662035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45961.352377662035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45961.352377662035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45961.352377662035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45961.352377662035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45961.352377662035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45961.352377662035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45961.352377662035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45961.352377662035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45961.352377662035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45961.352377662035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45961.352377662035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45961.352377662035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45961.352377662035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45961.352377662035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45961.352377662035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45961.352377662035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45961.352377662035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45961.352377662035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45961.352377662035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45961.352377662035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45961.352377662035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45961.352377662035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45961.352377662035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45961.352377662035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45961.352377662035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45961.352377662035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45961.352377662035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45961.352377662035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45961.352377662035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45961.352377662035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45961.352377662035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45961.352377662035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45961.352377662035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45961.352377662035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45961.352377662035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45961.352377662035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45961.352377662035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45961.352377662035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45961.352377662035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45961.352377662035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45961.352377662035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45961.352377662035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45961.352377662035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45961.352377662035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45961.352377662035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45961.352377662035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45961.352377662035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45961.352377662035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45961.352377662035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45961.352377662035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45961.352377662035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45961.352377662035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45961.352377662035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45961.352377662035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45961.352377662035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45961.352377662035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45961.352377662035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45961.352377662035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45961.352377662035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45961.352377662035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45961.352377662035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45961.352377662035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45961.352377662035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45961.352377662035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45961.352377662035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45961.352377662035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45961.352377662035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45961.352377662035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45961.352377662035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45961.352377662035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45961.352377662035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45961.352377662035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45961.352377662035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45961.352377662035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45961.352377662035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45961.352377662035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45961.352377662035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45961.352377662035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45961.352377662035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45961.352377662035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45961.352377662035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45961.352377662035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45961.352377662035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45961.352377662035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45961.352377662035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45961.352377662035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45961.352377662035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45961.352377662035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45961.352377662035</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2025-10-31T05:29:16Z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