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0" documentId="120_S{2AC9BD13-BADA-5192-A53E-5A8FF88502F6}" xr6:coauthVersionLast="47" xr6:coauthVersionMax="47" xr10:uidLastSave="{B0A86B95-5089-4D57-BDB2-98EF636F90E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<sst xmlns="http://schemas.openxmlformats.org/spreadsheetml/2006/main" count="180275" uniqueCount="39120">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</sst>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307.03585949073749</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45969.984285416664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45969.984285416664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45969.984285416664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45969.984285416664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45969.984285416664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45969.984285416664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45969.984285416664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45969.984285416664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45969.984285416664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45969.984285416664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45969.984285416664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45969.984285416664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45969.984285416664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45969.984285416664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45969.984285416664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45969.984285416664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45969.984285416664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45969.984285416664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45969.984285416664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45969.984285416664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45969.984285416664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45969.984285416664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45969.984285416664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45969.984285416664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45969.984285416664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45969.984285416664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45969.984285416664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45969.984285416664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45969.984285416664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45969.984285416664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45969.984285416664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45969.984285416664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45969.984285416664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45969.984285416664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45969.984285416664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45969.984285416664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45969.984285416664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45969.984285416664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45969.984285416664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45969.984285416664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45969.984285416664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45969.984285416664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45969.984285416664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45969.984285416664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45969.984285416664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45969.984285416664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45969.984285416664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45969.984285416664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45969.984285416664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45969.984285416664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45969.984285416664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45969.984285416664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45969.984285416664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45969.984285416664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45969.984285416664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45969.984285416664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45969.984285416664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45969.984285416664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45969.984285416664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45969.984285416664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45969.984285416664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45969.984285416664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45969.984285416664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45969.984285416664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45969.984285416664</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45969.984285416664</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46720E5C-7204-44A9-B7A7-424CFA8DD5D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144.98444745370216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45969.984285416664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45969.984285416664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45969.984285416664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45969.984285416664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45969.984285416664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45969.984285416664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45969.984285416664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45969.984285416664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45969.984285416664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45969.984285416664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45969.984285416664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45969.984285416664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45969.984285416664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45969.984285416664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45969.984285416664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45969.984285416664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45969.984285416664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45969.984285416664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45969.984285416664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45969.984285416664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45969.984285416664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45969.984285416664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45969.984285416664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45969.984285416664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45969.984285416664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45969.984285416664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45969.984285416664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45969.984285416664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45969.984285416664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45969.984285416664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45969.984285416664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45969.984285416664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45969.984285416664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45969.984285416664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45969.984285416664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45969.984285416664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45969.984285416664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45969.984285416664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45969.984285416664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45969.984285416664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45969.984285416664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45969.984285416664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45969.984285416664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45969.984285416664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45969.984285416664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45969.984285416664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45969.984285416664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45969.984285416664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45969.984285416664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45969.984285416664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45969.984285416664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45969.984285416664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45969.984285416664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45969.984285416664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45969.984285416664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45969.984285416664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45969.984285416664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45969.984285416664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45969.984285416664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45969.984285416664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45969.984285416664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45969.984285416664</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45969.984285416664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45969.984285416664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45969.984285416664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45969.984285416664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45969.984285416664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45969.984285416664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45969.984285416664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45969.984285416664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45969.984285416664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45969.984285416664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45969.984285416664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45969.984285416664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45969.984285416664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45969.984285416664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45969.984285416664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45969.984285416664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45969.984285416664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45969.984285416664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45969.984285416664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45969.984285416664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45969.984285416664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45969.984285416664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45969.984285416664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45969.984285416664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45969.984285416664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45969.984285416664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45969.984285416664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45969.984285416664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45969.984285416664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45969.984285416664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45969.984285416664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45969.984285416664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45969.984285416664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45969.984285416664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45969.984285416664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45969.984285416664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45969.984285416664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45969.984285416664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45969.984285416664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45969.984285416664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45969.984285416664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45969.984285416664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45969.984285416664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45969.984285416664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45969.984285416664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45969.984285416664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45969.984285416664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45969.984285416664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45969.984285416664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45969.984285416664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45969.984285416664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45969.984285416664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45969.984285416664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45969.984285416664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45969.984285416664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45969.984285416664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45969.984285416664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45969.984285416664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45969.984285416664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45969.984285416664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45969.984285416664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45969.984285416664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45969.984285416664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45969.984285416664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45969.984285416664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45969.984285416664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45969.984285416664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45969.984285416664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45969.984285416664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45969.984285416664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45969.984285416664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45969.984285416664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45969.984285416664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45969.984285416664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45969.984285416664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45969.984285416664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45969.984285416664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45969.984285416664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45969.984285416664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45969.984285416664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45969.984285416664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45969.984285416664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45969.984285416664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45969.984285416664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45969.984285416664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45969.984285416664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45969.984285416664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45969.984285416664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45969.984285416664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45969.984285416664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45969.984285416664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45969.984285416664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45969.984285416664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45969.984285416664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45969.984285416664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45969.984285416664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45969.984285416664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45969.984285416664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45969.984285416664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45969.984285416664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45969.984285416664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45969.984285416664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45969.984285416664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45969.984285416664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45969.984285416664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45969.984285416664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45969.984285416664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45969.984285416664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45969.984285416664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45969.984285416664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45969.984285416664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45969.984285416664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45969.984285416664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45969.984285416664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45969.984285416664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45969.984285416664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45969.984285416664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45969.984285416664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45969.984285416664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45969.984285416664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45969.984285416664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45969.984285416664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45969.984285416664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45969.984285416664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45969.984285416664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45969.984285416664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45969.984285416664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45969.984285416664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45969.984285416664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45969.984285416664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45969.984285416664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45969.984285416664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45969.984285416664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45969.984285416664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45969.984285416664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45969.984285416664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45969.984285416664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45969.984285416664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45969.984285416664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45969.984285416664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45969.984285416664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45969.984285416664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45969.984285416664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45969.984285416664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45969.984285416664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45969.984285416664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45969.984285416664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45969.984285416664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45969.984285416664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45969.984285416664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45969.984285416664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45969.984285416664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45969.984285416664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45969.984285416664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45969.984285416664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45969.984285416664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45969.984285416664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45969.984285416664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45969.984285416664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45969.984285416664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45969.984285416664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45969.984285416664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45969.984285416664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45969.984285416664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45969.984285416664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45969.984285416664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45969.984285416664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45969.984285416664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45969.984285416664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45969.984285416664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45969.984285416664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45969.984285416664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45969.984285416664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45969.984285416664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45969.984285416664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45969.984285416664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45969.984285416664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45969.984285416664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45969.984285416664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45969.984285416664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45969.984285416664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45969.984285416664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45969.984285416664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45969.984285416664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45969.984285416664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45969.984285416664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45969.984285416664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45969.984285416664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45969.984285416664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45969.984285416664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45969.984285416664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45969.984285416664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45969.984285416664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45969.984285416664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45969.984285416664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45969.984285416664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45969.984285416664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45969.984285416664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45969.984285416664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45969.984285416664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45969.984285416664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45969.984285416664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45969.984285416664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45969.984285416664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45969.984285416664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45969.984285416664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45969.984285416664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45969.984285416664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45969.984285416664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45969.984285416664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45969.984285416664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45969.984285416664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45969.984285416664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45969.984285416664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45969.984285416664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45969.984285416664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45969.984285416664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45969.984285416664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45969.984285416664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45969.984285416664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45969.984285416664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45969.984285416664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45969.984285416664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45969.984285416664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45969.984285416664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45969.984285416664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45969.984285416664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45969.984285416664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45969.984285416664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45969.984285416664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45969.984285416664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45969.984285416664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45969.984285416664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45969.984285416664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45969.984285416664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45969.984285416664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45969.984285416664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45969.984285416664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45969.984285416664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45969.984285416664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45969.984285416664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45969.984285416664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45969.984285416664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45969.984285416664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45969.984285416664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45969.984285416664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45969.984285416664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45969.984285416664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45969.984285416664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45969.984285416664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45969.984285416664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45969.984285416664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45969.984285416664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45969.984285416664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45969.984285416664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45969.984285416664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45969.984285416664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45969.984285416664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45969.984285416664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45969.984285416664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45969.984285416664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45969.984285416664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45969.984285416664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45969.984285416664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45969.984285416664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45969.984285416664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45969.984285416664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45969.984285416664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45969.984285416664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45969.984285416664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45969.984285416664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45969.984285416664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45969.984285416664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45969.984285416664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45969.984285416664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45969.984285416664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45969.984285416664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45969.984285416664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45969.984285416664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45969.984285416664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45969.984285416664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45969.984285416664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45969.984285416664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45969.984285416664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45969.984285416664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45969.984285416664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45969.984285416664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45969.984285416664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45969.984285416664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45969.984285416664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45969.984285416664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45969.984285416664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45969.984285416664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45969.984285416664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45969.984285416664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45969.984285416664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45969.984285416664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45969.984285416664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45969.984285416664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45969.984285416664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45969.984285416664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45969.984285416664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45969.984285416664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45969.984285416664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45969.984285416664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45969.984285416664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45969.984285416664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45969.984285416664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45969.984285416664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45969.984285416664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45969.984285416664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45969.984285416664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45969.984285416664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45969.984285416664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45969.984285416664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45969.984285416664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45969.984285416664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45969.984285416664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45969.984285416664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45969.984285416664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45969.984285416664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45969.984285416664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45969.984285416664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45969.984285416664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45969.984285416664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45969.984285416664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45969.984285416664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45969.984285416664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45969.984285416664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45969.984285416664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45969.984285416664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45969.984285416664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45969.984285416664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45969.984285416664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45969.984285416664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45969.984285416664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45969.984285416664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45969.984285416664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45969.984285416664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45969.984285416664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45969.984285416664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45969.984285416664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45969.984285416664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45969.984285416664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45969.984285416664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45969.984285416664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45969.984285416664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45969.984285416664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45969.984285416664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45969.984285416664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45969.984285416664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45969.984285416664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45969.984285416664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45969.984285416664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45969.984285416664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45969.984285416664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45969.984285416664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45969.984285416664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45969.984285416664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45969.984285416664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45969.984285416664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45969.984285416664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45969.984285416664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45969.984285416664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45969.984285416664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45969.984285416664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45969.984285416664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45969.984285416664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45969.984285416664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45969.984285416664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45969.984285416664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45969.984285416664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45969.984285416664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45969.984285416664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45969.984285416664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45969.984285416664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45969.984285416664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45969.984285416664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45969.984285416664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45969.984285416664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45969.984285416664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45969.984285416664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45969.984285416664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45969.984285416664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45969.984285416664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45969.984285416664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45969.984285416664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45969.984285416664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45969.984285416664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45969.984285416664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45969.984285416664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45969.984285416664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45969.984285416664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45969.984285416664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45969.984285416664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45969.984285416664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45969.984285416664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45969.984285416664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45969.984285416664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45969.984285416664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45969.984285416664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45969.984285416664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45969.984285416664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45969.984285416664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45969.984285416664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45969.984285416664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45969.984285416664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45969.984285416664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45969.984285416664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45969.984285416664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45969.984285416664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45969.984285416664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45969.984285416664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45969.984285416664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45969.984285416664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45969.984285416664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45969.984285416664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45969.984285416664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45969.984285416664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45969.984285416664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45969.984285416664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45969.984285416664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45969.984285416664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45969.984285416664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45969.984285416664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45969.984285416664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45969.984285416664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45969.984285416664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45969.984285416664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45969.984285416664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45969.984285416664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45969.984285416664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45969.984285416664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45969.984285416664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45969.984285416664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45969.984285416664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45969.984285416664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45969.984285416664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45969.984285416664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45969.984285416664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45969.984285416664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45969.984285416664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45969.984285416664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45969.984285416664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45969.984285416664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45969.984285416664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45969.984285416664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45969.984285416664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45969.984285416664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45969.984285416664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45969.984285416664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45969.984285416664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45969.984285416664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45969.984285416664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45969.984285416664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45969.984285416664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45969.984285416664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45969.984285416664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45969.984285416664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45969.984285416664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45969.984285416664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45969.984285416664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45969.984285416664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45969.984285416664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45969.984285416664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45969.984285416664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45969.984285416664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45969.984285416664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45969.984285416664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45969.984285416664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45969.984285416664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45969.984285416664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45969.984285416664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45969.984285416664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45969.984285416664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45969.984285416664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45969.984285416664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45969.984285416664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45969.984285416664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45969.984285416664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45969.984285416664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45969.984285416664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45969.984285416664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45969.984285416664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45969.984285416664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45969.984285416664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45969.984285416664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45969.984285416664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45969.984285416664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45969.984285416664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45969.984285416664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45969.984285416664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45969.984285416664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45969.984285416664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45969.984285416664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45969.984285416664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45969.984285416664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45969.984285416664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45969.984285416664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45969.984285416664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45969.984285416664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45969.984285416664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45969.984285416664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45969.984285416664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45969.984285416664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45969.984285416664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45969.984285416664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45969.984285416664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45969.984285416664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45969.984285416664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45969.984285416664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45969.984285416664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45969.984285416664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45969.984285416664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45969.984285416664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45969.984285416664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45969.984285416664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45969.984285416664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45969.984285416664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45969.984285416664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45969.984285416664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45969.984285416664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45969.984285416664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45969.984285416664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45969.984285416664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45969.984285416664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45969.984285416664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45969.984285416664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45969.984285416664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45969.984285416664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45969.984285416664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45969.984285416664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45969.984285416664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45969.984285416664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45969.984285416664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45969.984285416664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45969.984285416664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45969.984285416664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45969.984285416664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45969.984285416664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45969.984285416664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45969.984285416664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45969.984285416664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45969.984285416664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45969.984285416664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45969.984285416664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45969.984285416664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45969.984285416664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45969.984285416664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45969.984285416664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45969.984285416664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45969.984285416664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45969.984285416664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45969.984285416664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45969.984285416664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45969.984285416664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45969.984285416664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45969.984285416664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45969.984285416664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45969.984285416664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45969.984285416664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45969.984285416664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45969.984285416664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45969.984285416664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45969.984285416664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45969.984285416664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45969.984285416664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45969.984285416664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45969.984285416664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45969.984285416664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45969.984285416664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45969.984285416664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45969.984285416664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45969.984285416664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45969.984285416664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45969.984285416664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45969.984285416664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45969.984285416664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45969.984285416664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45969.984285416664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45969.984285416664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45969.984285416664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45969.984285416664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45969.984285416664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45969.984285416664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45969.984285416664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45969.984285416664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45969.984285416664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45969.984285416664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45969.984285416664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45969.984285416664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45969.984285416664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45969.984285416664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45969.984285416664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45969.984285416664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45969.984285416664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45969.984285416664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45969.984285416664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45969.984285416664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45969.984285416664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45969.984285416664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45969.984285416664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45969.984285416664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45969.984285416664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45969.984285416664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45969.984285416664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45969.984285416664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45969.984285416664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45969.984285416664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45969.984285416664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45969.984285416664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45969.984285416664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45969.984285416664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45969.984285416664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45969.984285416664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45969.984285416664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45969.984285416664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45969.984285416664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45969.984285416664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45969.984285416664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45969.984285416664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45969.984285416664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45969.984285416664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45969.984285416664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45969.984285416664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45969.984285416664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45969.984285416664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45969.984285416664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45969.984285416664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45969.984285416664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45969.984285416664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45969.984285416664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45969.984285416664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45969.984285416664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45969.984285416664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45969.984285416664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45969.984285416664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45969.984285416664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45969.984285416664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45969.984285416664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45969.984285416664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45969.984285416664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45969.984285416664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45969.984285416664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45969.984285416664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45969.984285416664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45969.984285416664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45969.984285416664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45969.984285416664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45969.984285416664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45969.984285416664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45969.984285416664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45969.984285416664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45969.984285416664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45969.984285416664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45969.984285416664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45969.984285416664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45969.984285416664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45969.984285416664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45969.984285416664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45969.984285416664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45969.984285416664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45969.984285416664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45969.984285416664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45969.984285416664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45969.984285416664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45969.984285416664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45969.984285416664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45969.984285416664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45969.984285416664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45969.984285416664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45969.984285416664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45969.984285416664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45969.984285416664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45969.984285416664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45969.984285416664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45969.984285416664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45969.984285416664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45969.984285416664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45969.984285416664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45969.984285416664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45969.984285416664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45969.984285416664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45969.984285416664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45969.984285416664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45969.984285416664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45969.984285416664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45969.984285416664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45969.984285416664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45969.984285416664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45969.984285416664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45969.984285416664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45969.984285416664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45969.984285416664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45969.984285416664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45969.984285416664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45969.984285416664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45969.984285416664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45969.984285416664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45969.984285416664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45969.984285416664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45969.984285416664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45969.984285416664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45969.984285416664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45969.984285416664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45969.984285416664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45969.984285416664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45969.984285416664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45969.984285416664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45969.984285416664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45969.984285416664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45969.984285416664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45969.984285416664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45969.984285416664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45969.984285416664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45969.984285416664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45969.984285416664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45969.984285416664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45969.984285416664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45969.984285416664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45969.984285416664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45969.984285416664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45969.984285416664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45969.984285416664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45969.984285416664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45969.984285416664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45969.984285416664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45969.984285416664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45969.984285416664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45969.984285416664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45969.984285416664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45969.984285416664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45969.984285416664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45969.984285416664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45969.984285416664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45969.984285416664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45969.984285416664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45969.984285416664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45969.984285416664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45969.984285416664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45969.984285416664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45969.984285416664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45969.984285416664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45969.984285416664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45969.984285416664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45969.984285416664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45969.984285416664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45969.984285416664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45969.984285416664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45969.984285416664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45969.984285416664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45969.984285416664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45969.984285416664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45969.984285416664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45969.984285416664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45969.984285416664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45969.984285416664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45969.984285416664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45969.984285416664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45969.984285416664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45969.984285416664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45969.984285416664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45969.984285416664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45969.984285416664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45969.984285416664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45969.984285416664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45969.984285416664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45969.984285416664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45969.984285416664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45969.984285416664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45969.984285416664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45969.984285416664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45969.984285416664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45969.984285416664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45969.984285416664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45969.984285416664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45969.984285416664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45969.984285416664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45969.984285416664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45969.984285416664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45969.984285416664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45969.984285416664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45969.984285416664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45969.984285416664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45969.984285416664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45969.984285416664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45969.984285416664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45969.984285416664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45969.984285416664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45969.984285416664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45969.984285416664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45969.984285416664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45969.984285416664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45969.984285416664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45969.984285416664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45969.984285416664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45969.984285416664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45969.984285416664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45969.984285416664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45969.984285416664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45969.984285416664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45969.984285416664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45969.984285416664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45969.984285416664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45969.984285416664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45969.984285416664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45969.984285416664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45969.984285416664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45969.984285416664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45969.984285416664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45969.984285416664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45969.984285416664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45969.984285416664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45969.984285416664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45969.984285416664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45969.984285416664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45969.984285416664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45969.984285416664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45969.984285416664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45969.984285416664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45969.984285416664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45969.984285416664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45969.984285416664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45969.984285416664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45969.984285416664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45969.984285416664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45969.984285416664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45969.984285416664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45969.984285416664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45969.984285416664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45969.984285416664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45969.984285416664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45969.984285416664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45969.984285416664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45969.984285416664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45969.984285416664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45969.984285416664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45969.984285416664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45969.984285416664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45969.984285416664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45969.984285416664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45969.984285416664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45969.984285416664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45969.984285416664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45969.984285416664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45969.984285416664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45969.984285416664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45969.984285416664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45969.984285416664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45969.984285416664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45969.984285416664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45969.984285416664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45969.984285416664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45969.984285416664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45969.984285416664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45969.984285416664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45969.984285416664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45969.984285416664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45969.984285416664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45969.984285416664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45969.984285416664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45969.984285416664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45969.984285416664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45969.984285416664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45969.984285416664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45969.984285416664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45969.984285416664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45969.984285416664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45969.984285416664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45969.984285416664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45969.984285416664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45969.984285416664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45969.984285416664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45969.984285416664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45969.984285416664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45969.984285416664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45969.984285416664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45969.984285416664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45969.984285416664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45969.984285416664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45969.984285416664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45969.984285416664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45969.984285416664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45969.984285416664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45969.984285416664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45969.984285416664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45969.984285416664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45969.984285416664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45969.984285416664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45969.984285416664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45969.984285416664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45969.984285416664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45969.984285416664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45969.984285416664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45969.984285416664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45969.984285416664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45969.984285416664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45969.984285416664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45969.984285416664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45969.984285416664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45969.984285416664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45969.984285416664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45969.984285416664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45969.984285416664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45969.984285416664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45969.984285416664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45969.984285416664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45969.984285416664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45969.984285416664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45969.984285416664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45969.984285416664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45969.984285416664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45969.984285416664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45969.984285416664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45969.984285416664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45969.984285416664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45969.984285416664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45969.984285416664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45969.984285416664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45969.984285416664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45969.984285416664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45969.984285416664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45969.984285416664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45969.984285416664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45969.984285416664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45969.984285416664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45969.984285416664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45969.984285416664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45969.984285416664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45969.984285416664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45969.984285416664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45969.984285416664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45969.984285416664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45969.984285416664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45969.984285416664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45969.984285416664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45969.984285416664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45969.984285416664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45969.984285416664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45969.984285416664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45969.984285416664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45969.984285416664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45969.984285416664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45969.984285416664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45969.984285416664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45969.984285416664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45969.984285416664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45969.984285416664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45969.984285416664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45969.984285416664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45969.984285416664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45969.984285416664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45969.984285416664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45969.984285416664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45969.984285416664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45969.984285416664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45969.984285416664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45969.984285416664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45969.984285416664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45969.984285416664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45969.984285416664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45969.984285416664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45969.984285416664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45969.984285416664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45969.984285416664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45969.984285416664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45969.984285416664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45969.984285416664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45969.984285416664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45969.984285416664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45969.984285416664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45969.984285416664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45969.984285416664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45969.984285416664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45969.984285416664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45969.984285416664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45969.984285416664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45969.984285416664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45969.984285416664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45969.984285416664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45969.984285416664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45969.984285416664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45969.984285416664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45969.984285416664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45969.984285416664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45969.984285416664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45969.984285416664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45969.984285416664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45969.984285416664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45969.984285416664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45969.984285416664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45969.984285416664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45969.984285416664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45969.984285416664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45969.984285416664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45969.984285416664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45969.984285416664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45969.984285416664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45969.984285416664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45969.984285416664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45969.984285416664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45969.984285416664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45969.984285416664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45969.984285416664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45969.984285416664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45969.984285416664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45969.984285416664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45969.984285416664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45969.984285416664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45969.984285416664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45969.984285416664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45969.984285416664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45969.984285416664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45969.984285416664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45969.984285416664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45969.984285416664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45969.984285416664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45969.984285416664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45969.984285416664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45969.984285416664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45969.984285416664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45969.984285416664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45969.984285416664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45969.984285416664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45969.984285416664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45969.984285416664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45969.984285416664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45969.984285416664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45969.984285416664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45969.984285416664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45969.984285416664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45969.984285416664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45969.984285416664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45969.984285416664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45969.984285416664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45969.984285416664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45969.984285416664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45969.984285416664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45969.984285416664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45969.984285416664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45969.984285416664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45969.984285416664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45969.984285416664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45969.984285416664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45969.984285416664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45969.984285416664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45969.984285416664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45969.984285416664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45969.984285416664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45969.984285416664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45969.984285416664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266.50356782406743</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7.1785416665079538E-2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45969.984285416664</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45969.984285416664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45969.984285416664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45969.984285416664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45969.984285416664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45969.984285416664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45969.984285416664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45969.984285416664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45969.984285416664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45969.984285416664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45969.984285416664</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45969.984285416664</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45969.984285416664</v>
      </c>
      <c r="H16" s="96"/>
      <c r="I16" s="135"/>
      <c r="J16" s="135"/>
      <c r="K16" s="98"/>
      <c r="L16" s="92"/>
    </row>
    <row r="17" spans="1:12" ht="15" customHeight="1">
      <c r="A17" s="135"/>
      <c r="B17" s="135"/>
      <c r="C17" s="94"/>
      <c r="D17" s="92"/>
      <c r="E17" s="95"/>
      <c r="F17" s="96"/>
      <c r="G17" s="136">
        <f t="shared" ca="1" si="1"/>
        <v>45969.984285416664</v>
      </c>
      <c r="H17" s="96"/>
      <c r="I17" s="135"/>
      <c r="J17" s="135"/>
      <c r="K17" s="98"/>
      <c r="L17" s="92"/>
    </row>
    <row r="18" spans="1:12" ht="15" customHeight="1">
      <c r="A18" s="135"/>
      <c r="B18" s="135" t="str">
        <f>IFERROR(VLOOKUP(D18,DB!A:K,11,0),"")</f>
        <v/>
      </c>
      <c r="C18" s="94"/>
      <c r="D18" s="92"/>
      <c r="E18" s="95"/>
      <c r="F18" s="96"/>
      <c r="G18" s="136">
        <f t="shared" ca="1" si="1"/>
        <v>45969.984285416664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45969.984285416664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45969.984285416664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45969.984285416664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45969.984285416664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45969.984285416664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45969.984285416664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45969.984285416664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45969.984285416664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45969.984285416664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45969.984285416664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45969.984285416664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45969.984285416664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45969.984285416664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45969.984285416664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45969.984285416664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45969.984285416664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45969.984285416664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45969.984285416664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45969.984285416664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45969.984285416664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45969.984285416664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45969.984285416664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45969.984285416664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45969.984285416664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45969.984285416664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45969.984285416664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45969.984285416664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45969.984285416664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45969.984285416664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45969.984285416664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45969.984285416664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45969.984285416664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45969.984285416664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45969.984285416664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45969.984285416664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45969.984285416664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45969.984285416664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45969.984285416664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45969.984285416664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45969.984285416664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45969.984285416664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45969.984285416664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45969.984285416664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45969.984285416664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45969.984285416664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45969.984285416664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45969.984285416664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45969.984285416664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45969.984285416664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45969.984285416664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45969.984285416664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45969.984285416664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45969.984285416664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45969.984285416664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45969.984285416664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45969.984285416664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45969.984285416664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45969.984285416664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45969.984285416664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45969.984285416664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45969.984285416664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45969.984285416664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45969.984285416664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45969.984285416664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45969.984285416664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45969.984285416664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45969.984285416664</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78.152225231475313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43.795408101846988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21.32317430555122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45969.984285416664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45969.984285416664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45969.984285416664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45969.984285416664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45969.984285416664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45969.984285416664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45969.984285416664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45969.984285416664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45969.984285416664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45969.984285416664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45969.984285416664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45969.984285416664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45969.984285416664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45969.984285416664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45969.984285416664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45969.984285416664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45969.984285416664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45969.984285416664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45969.984285416664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45969.984285416664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45969.984285416664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45969.984285416664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45969.984285416664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45969.984285416664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45969.984285416664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45969.984285416664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45969.984285416664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45969.984285416664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45969.984285416664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45969.984285416664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45969.984285416664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45969.984285416664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45969.984285416664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45969.984285416664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45969.984285416664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45969.984285416664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45969.984285416664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45969.984285416664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45969.984285416664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45969.984285416664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45969.984285416664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45969.984285416664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45969.984285416664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45969.984285416664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45969.984285416664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45969.984285416664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45969.984285416664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45969.984285416664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45969.984285416664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45969.984285416664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45969.984285416664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45969.984285416664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45969.984285416664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45969.984285416664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45969.984285416664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45969.984285416664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45969.984285416664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45969.984285416664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45969.984285416664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45969.984285416664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45969.984285416664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45969.984285416664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45969.984285416664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45969.984285416664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45969.984285416664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45969.984285416664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45969.984285416664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45969.984285416664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45969.984285416664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45969.984285416664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45969.984285416664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45969.984285416664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45969.984285416664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45969.984285416664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45969.984285416664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45969.984285416664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45969.984285416664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45969.984285416664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45969.984285416664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45969.984285416664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45969.984285416664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45969.984285416664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45969.984285416664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45969.984285416664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45969.984285416664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45969.984285416664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45969.984285416664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45969.984285416664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45969.984285416664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45969.984285416664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45969.984285416664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45969.984285416664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45969.984285416664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45969.984285416664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45969.984285416664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45969.984285416664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45969.984285416664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45969.984285416664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45969.984285416664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45969.984285416664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45969.984285416664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45969.984285416664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45969.984285416664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45969.984285416664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45969.984285416664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45969.984285416664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45969.984285416664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45969.984285416664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45969.984285416664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45969.984285416664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45969.984285416664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45969.984285416664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45969.984285416664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45969.984285416664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45969.984285416664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45969.984285416664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45969.984285416664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45969.984285416664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45969.984285416664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45969.984285416664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45969.984285416664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45969.984285416664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45969.984285416664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45969.984285416664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45969.984285416664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45969.984285416664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45969.984285416664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45969.984285416664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45969.984285416664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45969.984285416664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45969.984285416664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45969.984285416664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45969.984285416664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45969.984285416664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45969.984285416664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45969.984285416664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45969.984285416664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45969.984285416664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45969.984285416664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45969.984285416664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45969.984285416664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45969.984285416664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45969.984285416664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45969.984285416664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45969.984285416664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45969.984285416664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45969.984285416664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45969.984285416664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45969.984285416664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45969.984285416664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45969.984285416664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45969.984285416664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45969.984285416664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45969.984285416664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45969.984285416664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45969.984285416664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45969.984285416664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45969.984285416664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45969.984285416664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45969.984285416664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45969.984285416664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45969.984285416664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45969.984285416664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45969.984285416664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45969.984285416664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45969.984285416664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45969.984285416664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45969.984285416664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45969.984285416664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45969.984285416664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45969.984285416664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45969.984285416664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45969.984285416664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45969.984285416664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45969.984285416664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45969.984285416664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45969.984285416664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45969.984285416664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45969.984285416664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45969.984285416664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45969.984285416664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45969.984285416664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45969.984285416664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45969.984285416664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45969.984285416664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45969.984285416664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45969.984285416664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45969.984285416664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45969.984285416664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45969.984285416664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45969.984285416664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45969.984285416664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45969.984285416664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45969.984285416664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45969.984285416664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45969.984285416664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45969.984285416664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45969.984285416664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45969.984285416664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45969.984285416664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45969.984285416664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45969.984285416664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45969.984285416664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45969.984285416664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45969.984285416664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45969.984285416664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45969.984285416664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45969.984285416664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45969.984285416664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45969.984285416664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45969.984285416664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45969.984285416664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45969.984285416664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45969.984285416664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45969.984285416664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45969.984285416664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45969.984285416664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45969.984285416664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45969.984285416664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45969.984285416664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45969.984285416664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45969.984285416664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45969.984285416664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45969.984285416664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45969.984285416664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45969.984285416664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45969.984285416664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45969.984285416664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45969.984285416664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45969.984285416664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45969.984285416664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45969.984285416664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45969.984285416664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45969.984285416664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45969.984285416664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45969.984285416664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45969.984285416664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45969.984285416664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45969.984285416664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45969.984285416664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45969.984285416664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45969.984285416664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45969.984285416664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45969.984285416664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45969.984285416664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45969.984285416664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45969.984285416664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45969.984285416664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45969.984285416664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45969.984285416664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45969.984285416664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45969.984285416664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45969.984285416664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45969.984285416664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45969.984285416664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45969.984285416664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45969.984285416664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45969.984285416664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45969.984285416664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45969.984285416664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45969.984285416664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45969.984285416664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R6</v>
      </c>
      <c r="C2" s="143"/>
      <c r="D2" s="145" t="s">
        <v>37476</v>
      </c>
      <c r="E2" s="124"/>
      <c r="F2" s="144"/>
      <c r="G2" s="105">
        <f t="shared" ref="G2:G21" ca="1" si="0">IFERROR(NOW()-F2,"-")</f>
        <v>45969.984285416664</v>
      </c>
      <c r="H2" s="144"/>
      <c r="I2" s="142" t="str">
        <f>IFERROR(VLOOKUP(D2,DB!A:F,6,0),"")</f>
        <v>Generator-SG</v>
      </c>
      <c r="J2" s="142" t="str">
        <f>IFERROR(VLOOKUP(D2,DB!A:G,7,0),"")</f>
        <v>Dead</v>
      </c>
      <c r="K2" s="146"/>
      <c r="L2" s="147" t="str">
        <f>IFERROR(VLOOKUP(D2,DB!A:I,9,0),"")</f>
        <v>Latis</v>
      </c>
    </row>
    <row r="3" spans="1:16382" ht="31.5" customHeight="1">
      <c r="A3" s="141"/>
      <c r="B3" s="142" t="str">
        <f>IFERROR(VLOOKUP(D3,DB!A:K,11,0),"")</f>
        <v/>
      </c>
      <c r="C3" s="143"/>
      <c r="D3" s="145"/>
      <c r="E3" s="124"/>
      <c r="F3" s="144"/>
      <c r="G3" s="105">
        <f t="shared" ca="1" si="0"/>
        <v>45969.984285416664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45969.984285416664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45969.984285416664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45969.984285416664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45969.984285416664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45969.984285416664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45969.984285416664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45969.984285416664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45969.984285416664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45969.984285416664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45969.984285416664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45969.984285416664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45969.984285416664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45969.984285416664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45969.984285416664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45969.984285416664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45969.984285416664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45969.984285416664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45969.984285416664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45969.984285416664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45969.984285416664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45969.984285416664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45969.984285416664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45969.984285416664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45969.984285416664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45969.984285416664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45969.984285416664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45969.984285416664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45969.984285416664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45969.984285416664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45969.984285416664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45969.984285416664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45969.984285416664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45969.984285416664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45969.984285416664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45969.984285416664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45969.984285416664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45969.984285416664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45969.984285416664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45969.984285416664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45969.984285416664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45969.984285416664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45969.984285416664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45969.984285416664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45969.984285416664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45969.984285416664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45969.984285416664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45969.984285416664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45969.984285416664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45969.984285416664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45969.984285416664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45969.984285416664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45969.984285416664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45969.984285416664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45969.984285416664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45969.984285416664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45969.984285416664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45969.984285416664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45969.984285416664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45969.984285416664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45969.984285416664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45969.984285416664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45969.984285416664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45969.984285416664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45969.984285416664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45969.984285416664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45969.984285416664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45969.984285416664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45969.984285416664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45969.984285416664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45969.984285416664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45969.984285416664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45969.984285416664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45969.984285416664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45969.984285416664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45969.984285416664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45969.984285416664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45969.984285416664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45969.984285416664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45969.984285416664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45969.984285416664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45969.984285416664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45969.984285416664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45969.984285416664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45969.984285416664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45969.984285416664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45969.984285416664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45969.984285416664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45969.984285416664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45969.984285416664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45969.984285416664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45969.984285416664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45969.984285416664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45969.984285416664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45969.984285416664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45969.984285416664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45969.984285416664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45969.984285416664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45969.984285416664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45969.984285416664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45969.984285416664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45969.984285416664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45969.984285416664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45969.984285416664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45969.984285416664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45969.984285416664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45969.984285416664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45969.984285416664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45969.984285416664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45969.984285416664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45969.984285416664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45969.984285416664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45969.984285416664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45969.984285416664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45969.984285416664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45969.984285416664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45969.984285416664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45969.984285416664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45969.984285416664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45969.984285416664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45969.984285416664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45969.984285416664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45969.984285416664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45969.984285416664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45969.984285416664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45969.984285416664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45969.984285416664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45969.984285416664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45969.984285416664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45969.984285416664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45969.984285416664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45969.984285416664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45969.984285416664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45969.984285416664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45969.984285416664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45969.984285416664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45969.984285416664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45969.984285416664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45969.984285416664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45969.984285416664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45969.984285416664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45969.984285416664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45969.984285416664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45969.984285416664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45969.984285416664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45969.984285416664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45969.984285416664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45969.984285416664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45969.984285416664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45969.984285416664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45969.984285416664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45969.984285416664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45969.984285416664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45969.984285416664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45969.984285416664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45969.984285416664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45969.984285416664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45969.984285416664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45969.984285416664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45969.984285416664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45969.984285416664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45969.984285416664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45969.984285416664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45969.984285416664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45969.984285416664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45969.984285416664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45969.984285416664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45969.984285416664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45969.984285416664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45969.984285416664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45969.984285416664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45969.984285416664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45969.984285416664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45969.984285416664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45969.984285416664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45969.984285416664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45969.984285416664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45969.984285416664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45969.984285416664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45969.984285416664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45969.984285416664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2025-11-08T20:37:54Z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